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A6\Team\REG\UR\DATA\LLEP\LLEP\Finance\Finance Reports\2023-2024\11 February\"/>
    </mc:Choice>
  </mc:AlternateContent>
  <xr:revisionPtr revIDLastSave="0" documentId="8_{743401D2-441B-4DD4-A832-8C3357C4DF65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April " sheetId="3" r:id="rId1"/>
    <sheet name="May" sheetId="4" r:id="rId2"/>
    <sheet name="June " sheetId="5" r:id="rId3"/>
    <sheet name="July" sheetId="6" r:id="rId4"/>
    <sheet name="August" sheetId="7" r:id="rId5"/>
    <sheet name="September " sheetId="8" r:id="rId6"/>
    <sheet name="October " sheetId="9" r:id="rId7"/>
    <sheet name="November" sheetId="10" r:id="rId8"/>
    <sheet name="December" sheetId="11" r:id="rId9"/>
    <sheet name="January " sheetId="12" r:id="rId10"/>
    <sheet name="February" sheetId="13" r:id="rId11"/>
  </sheets>
  <definedNames>
    <definedName name="_xlnm._FilterDatabase" localSheetId="8" hidden="1">December!$A$1:$E$29</definedName>
    <definedName name="_xlnm._FilterDatabase" localSheetId="10" hidden="1">February!$A$1:$E$12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3" l="1"/>
  <c r="B12" i="12"/>
  <c r="B30" i="11" l="1"/>
  <c r="B9" i="10"/>
  <c r="B11" i="9"/>
  <c r="B11" i="8"/>
  <c r="B13" i="7"/>
  <c r="B12" i="6"/>
  <c r="B19" i="5"/>
  <c r="B17" i="4" l="1"/>
  <c r="B18" i="3"/>
</calcChain>
</file>

<file path=xl/sharedStrings.xml><?xml version="1.0" encoding="utf-8"?>
<sst xmlns="http://schemas.openxmlformats.org/spreadsheetml/2006/main" count="481" uniqueCount="183">
  <si>
    <t>Amount</t>
  </si>
  <si>
    <t>Cost Centre(T)</t>
  </si>
  <si>
    <t>Pay date</t>
  </si>
  <si>
    <t>Martin Coats Consulting</t>
  </si>
  <si>
    <t>LLEP Core Staff &amp; Operational</t>
  </si>
  <si>
    <t>Oxford Innovation</t>
  </si>
  <si>
    <t>LLEP - Business Gateway</t>
  </si>
  <si>
    <t>Leicestershire Cares Ltd</t>
  </si>
  <si>
    <t>LLEP - Enterprise Adviser Network (CEC)</t>
  </si>
  <si>
    <t>Leicester Community Sports Arena Ltd</t>
  </si>
  <si>
    <t>1284 Limited</t>
  </si>
  <si>
    <t>LLEP - Comms, Marketing and Events</t>
  </si>
  <si>
    <t>Beth Walsh Photography</t>
  </si>
  <si>
    <t>Bureau Van Dijik</t>
  </si>
  <si>
    <t>LLEP Strategy &amp; Intelligence</t>
  </si>
  <si>
    <t>Zoom Digital Print Ltd</t>
  </si>
  <si>
    <t>Trotman Indigo Publishing Limited</t>
  </si>
  <si>
    <t>Cloud Artisans</t>
  </si>
  <si>
    <t>The Prime Life Project</t>
  </si>
  <si>
    <t>MGL Media Production Company Ltd</t>
  </si>
  <si>
    <t>Newland School for Girls</t>
  </si>
  <si>
    <t>Headlands School</t>
  </si>
  <si>
    <t>Scale Up Programme</t>
  </si>
  <si>
    <t xml:space="preserve">Vendor </t>
  </si>
  <si>
    <t xml:space="preserve">Description </t>
  </si>
  <si>
    <t xml:space="preserve">Innovation Video Production </t>
  </si>
  <si>
    <t xml:space="preserve">Facilitation at team away day </t>
  </si>
  <si>
    <t xml:space="preserve">1st &amp; 2nd Payment for cohorts on Ambition to Grow programme </t>
  </si>
  <si>
    <t xml:space="preserve">AV support, refreshments, table hire Cost of Living event </t>
  </si>
  <si>
    <t xml:space="preserve">Comms and marketing support for Create Growth </t>
  </si>
  <si>
    <t xml:space="preserve">Case studies photography </t>
  </si>
  <si>
    <t xml:space="preserve">FAME licence </t>
  </si>
  <si>
    <t xml:space="preserve">Outsourced communications work </t>
  </si>
  <si>
    <t xml:space="preserve">Build the workforce strategy </t>
  </si>
  <si>
    <t>Parental Engagement Pilot</t>
  </si>
  <si>
    <t>Effective Transitions Pilot</t>
  </si>
  <si>
    <t>Careers Leaders Workshop</t>
  </si>
  <si>
    <t>School engagment project</t>
  </si>
  <si>
    <t>Website compliance support for schools</t>
  </si>
  <si>
    <t>Leicestershire County Council</t>
  </si>
  <si>
    <t>COLLEGE COURT CONFERENCE CENTRE LIMITED</t>
  </si>
  <si>
    <t>ACCESS RATING CIC</t>
  </si>
  <si>
    <t>Changepoint Solutions Limited</t>
  </si>
  <si>
    <t>LUKE GALLOWAY</t>
  </si>
  <si>
    <t>Little Lion Research Limited</t>
  </si>
  <si>
    <t>Tristram Hooley</t>
  </si>
  <si>
    <t>Embark CSR LLP</t>
  </si>
  <si>
    <t xml:space="preserve">Room hire for LLEP Board </t>
  </si>
  <si>
    <t>Provision of data processing, analysis and visualisation services for SAP</t>
  </si>
  <si>
    <t xml:space="preserve">Data gathering for WofWork </t>
  </si>
  <si>
    <t>Design and print WofW for SMEs</t>
  </si>
  <si>
    <t xml:space="preserve">Additional comms work for Core team </t>
  </si>
  <si>
    <t>LLEP - Enterprise Zone</t>
  </si>
  <si>
    <t>Completion of LLEP EZIP Action Plan for MIRA EZ</t>
  </si>
  <si>
    <t xml:space="preserve">Narrative for wesbite </t>
  </si>
  <si>
    <t>Up the Bracket Limited trading as Just Franklin</t>
  </si>
  <si>
    <t>Derbyshire County Council</t>
  </si>
  <si>
    <t>Hull Kingston Rovers Events LTD (Abbreviated to Hull KR)</t>
  </si>
  <si>
    <t>Economic Modelling UK Limited</t>
  </si>
  <si>
    <t>Moss Social</t>
  </si>
  <si>
    <t>Nicky Stephen Marketing Ltd</t>
  </si>
  <si>
    <t>School Development Support Agency (SDSA)</t>
  </si>
  <si>
    <t>LikeMind Media Limited</t>
  </si>
  <si>
    <t>Will Johnston Photography</t>
  </si>
  <si>
    <t>Photography for parental engagement events</t>
  </si>
  <si>
    <t xml:space="preserve">Work Experience Hubs </t>
  </si>
  <si>
    <t>Fimling and editing Careers Hub Work Experience project</t>
  </si>
  <si>
    <t>Youth Advisory Board Coordination</t>
  </si>
  <si>
    <t>Analysis and reporting on Careers Hub survye data</t>
  </si>
  <si>
    <t>Impact report</t>
  </si>
  <si>
    <t xml:space="preserve"> Payment for cohorts on Ambition to Grow programme </t>
  </si>
  <si>
    <t xml:space="preserve">Made Smarter contribution </t>
  </si>
  <si>
    <t>Celebration brochure and powerpoint</t>
  </si>
  <si>
    <t>Photography: Business Gateway Celebration</t>
  </si>
  <si>
    <t>End of programme PR campaign</t>
  </si>
  <si>
    <t>Business Gateway Case Studies Video Production</t>
  </si>
  <si>
    <t>Business Gateway Case Studies Pre Production</t>
  </si>
  <si>
    <t xml:space="preserve">Organic social media management including content creation and publishing, engagement, reporting. </t>
  </si>
  <si>
    <t>Digital Marketing Conference @ Leicester Marriott Hotel Photography, edit, and delivery of images</t>
  </si>
  <si>
    <t>LLEP YOUNG PERSONS WORLD OF WORK GUIDE</t>
  </si>
  <si>
    <t xml:space="preserve">Lightcast licence </t>
  </si>
  <si>
    <t>Parental Engagment Project</t>
  </si>
  <si>
    <t>Enterprise Adviser Network engagment and communications work</t>
  </si>
  <si>
    <t>Teacher Encounters videography and photography</t>
  </si>
  <si>
    <t>Gatsby Benchmark CPD</t>
  </si>
  <si>
    <t>SEND School CPD</t>
  </si>
  <si>
    <t>Dal Somal Design and Marketing</t>
  </si>
  <si>
    <t>Danielle Fraser The Green Grazer</t>
  </si>
  <si>
    <t>Creation of Careers Curriculum Builder tool</t>
  </si>
  <si>
    <t>Launch of Careers Curriculum Builder tool</t>
  </si>
  <si>
    <t>Catering - Careers Hub Impact event</t>
  </si>
  <si>
    <t>Printing - Careers Hub Impact Report</t>
  </si>
  <si>
    <t>SEND Project - Employability support</t>
  </si>
  <si>
    <t>Data Analysis for research projects (1 of 2)</t>
  </si>
  <si>
    <t>Data Analysis for research projects (2 of 2)</t>
  </si>
  <si>
    <t xml:space="preserve">Workshop delivery ‘careers and skills curriculum’ </t>
  </si>
  <si>
    <t>Teacher Encounters filming</t>
  </si>
  <si>
    <t>Hub Impact Report</t>
  </si>
  <si>
    <t>Leicestershire Education Business Company Ltd (LEBC)</t>
  </si>
  <si>
    <t>Cobweb Information Ltd</t>
  </si>
  <si>
    <t>Charnwood Campus Management Ltd</t>
  </si>
  <si>
    <t>Jisc Services Limited.</t>
  </si>
  <si>
    <t>Wigwam Digital Ltd</t>
  </si>
  <si>
    <t>CDI Alliance Ltd</t>
  </si>
  <si>
    <t>The Behavioural Insights Team (bi.team)</t>
  </si>
  <si>
    <t>Licence for Corba</t>
  </si>
  <si>
    <t>Licence for FAME</t>
  </si>
  <si>
    <t>API plugin for FAME</t>
  </si>
  <si>
    <t xml:space="preserve">Website support &amp; maintenance </t>
  </si>
  <si>
    <t xml:space="preserve">1st Payment cohort lead </t>
  </si>
  <si>
    <t xml:space="preserve">Outsourced marketing &amp; comms. </t>
  </si>
  <si>
    <t>Catering for Teacher workshop</t>
  </si>
  <si>
    <t>Licence academic sruvey platform</t>
  </si>
  <si>
    <t>Parental Engagement Evaluation</t>
  </si>
  <si>
    <t xml:space="preserve"> We Discover SEND Project</t>
  </si>
  <si>
    <t>Geoff Rowe</t>
  </si>
  <si>
    <t>The Consortium Academy Trust known as Winifred Holtby Academy</t>
  </si>
  <si>
    <t>Digital Support - Teacher Encounters</t>
  </si>
  <si>
    <t>Parental Engagement Cover/transport costs</t>
  </si>
  <si>
    <t>EAL Research Project</t>
  </si>
  <si>
    <t>Careers Hub Data Analysis</t>
  </si>
  <si>
    <t xml:space="preserve">Provision of advisory services in relation to the Innovation Festival 2024 </t>
  </si>
  <si>
    <t>Limehurst Academy</t>
  </si>
  <si>
    <t>University Of Derby</t>
  </si>
  <si>
    <t>North West Leics.Dist.Council</t>
  </si>
  <si>
    <t>East Midlands Chamber</t>
  </si>
  <si>
    <t>Staffordshire County Council</t>
  </si>
  <si>
    <t>The Internet Business Limited (TIBUS)</t>
  </si>
  <si>
    <t xml:space="preserve">Website Hosting - annual charge </t>
  </si>
  <si>
    <t xml:space="preserve">Contribution towards Midlands Engine </t>
  </si>
  <si>
    <t>Contribution towards local engagement for the Create Growth</t>
  </si>
  <si>
    <t>Contribution towards Joint Strategic Planning Manager</t>
  </si>
  <si>
    <t>Work experience Hub</t>
  </si>
  <si>
    <t>Support for parental engagement project</t>
  </si>
  <si>
    <t>Weightmans LLP</t>
  </si>
  <si>
    <t xml:space="preserve">Innovation Festival communications </t>
  </si>
  <si>
    <t xml:space="preserve">Centralisation of CGP communications </t>
  </si>
  <si>
    <t xml:space="preserve">Legal Fees </t>
  </si>
  <si>
    <t>Unbox your future - A business guide to a workplace experience</t>
  </si>
  <si>
    <t>Sandra Wiggins Consulting Ltd t/a Authentically Balanced®</t>
  </si>
  <si>
    <t>The National Space Centre</t>
  </si>
  <si>
    <t>Leicester Racecourse Co Ltd</t>
  </si>
  <si>
    <t>HQ CAN Community Interest Company</t>
  </si>
  <si>
    <t>Kemps Publishing Ltd</t>
  </si>
  <si>
    <t>Spindogs</t>
  </si>
  <si>
    <t>CRESCO BUSINESS CONSULTING LTD</t>
  </si>
  <si>
    <t>Alcium Software Ltd</t>
  </si>
  <si>
    <t>Greenborough Management Ltd</t>
  </si>
  <si>
    <t>Impact report design</t>
  </si>
  <si>
    <t xml:space="preserve">Final Payment cohort lead </t>
  </si>
  <si>
    <t xml:space="preserve">Licence for CRM </t>
  </si>
  <si>
    <t xml:space="preserve">Create Growth images for website </t>
  </si>
  <si>
    <t xml:space="preserve">Business Mentoring </t>
  </si>
  <si>
    <t xml:space="preserve">Event room hire </t>
  </si>
  <si>
    <t xml:space="preserve">Website support </t>
  </si>
  <si>
    <t xml:space="preserve">WoW print county learners </t>
  </si>
  <si>
    <t xml:space="preserve">WoW print city learners </t>
  </si>
  <si>
    <t>Meeting room hire</t>
  </si>
  <si>
    <t>Programme delivery</t>
  </si>
  <si>
    <t>Participation in parental engagement project</t>
  </si>
  <si>
    <t>Workshop development and coordination</t>
  </si>
  <si>
    <t xml:space="preserve">Online advert </t>
  </si>
  <si>
    <t>Paige Olivia Jackson</t>
  </si>
  <si>
    <t>Meesha Graphics (Leicester) Ltd</t>
  </si>
  <si>
    <t>Colab Enterprise Ltd</t>
  </si>
  <si>
    <t>Firebird Trading Ltd</t>
  </si>
  <si>
    <t xml:space="preserve">Room hire - Innovation Festival </t>
  </si>
  <si>
    <t xml:space="preserve">Support for Innovation Festival Awards </t>
  </si>
  <si>
    <t xml:space="preserve">Room hire </t>
  </si>
  <si>
    <t>Ideas for careers guidance</t>
  </si>
  <si>
    <t xml:space="preserve">WoW Brochure young people - reprint </t>
  </si>
  <si>
    <t>‘5 Things I wish I knew sooner’ programme</t>
  </si>
  <si>
    <t>LLEP webinar editing</t>
  </si>
  <si>
    <t>Canvas tote bags GH event - 200 Units</t>
  </si>
  <si>
    <t>TMI Systems Limited</t>
  </si>
  <si>
    <t>LLEP Programme</t>
  </si>
  <si>
    <t xml:space="preserve">Annual Licence for Programme management software </t>
  </si>
  <si>
    <t>Create Growth Management of Derby hub activities</t>
  </si>
  <si>
    <t>Room Hire LLEP Impact Event</t>
  </si>
  <si>
    <t>Room Hire- Business Boost</t>
  </si>
  <si>
    <t>Curation of the LLEP Careers Hub Newsletter, events, and network communications support.</t>
  </si>
  <si>
    <t>NEET prevention positive transitions programme</t>
  </si>
  <si>
    <t>Space City/Lord Lieutenant event as part of Leicestershire Innovation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</si>
</sst>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0" fontId="2" fillId="0" borderId="0" xfId="0" applyFont="1"/>
    <xf numFmtId="4" fontId="2" fillId="0" borderId="0" xfId="0" applyNumberFormat="1" applyFont="1"/>
    <xf numFmtId="14" fontId="2" fillId="0" borderId="0" xfId="0" applyNumberFormat="1" applyFont="1"/>
    <xf numFmtId="0" fontId="2" fillId="3" borderId="0" xfId="0" applyFont="1" applyFill="1"/>
    <xf numFmtId="49" fontId="2" fillId="0" borderId="0" xfId="0" applyNumberFormat="1" applyFont="1" applyAlignment="1">
      <alignment horizontal="left"/>
    </xf>
    <xf numFmtId="40" fontId="2" fillId="0" borderId="0" xfId="0" applyNumberFormat="1" applyFont="1" applyAlignment="1">
      <alignment horizontal="right"/>
    </xf>
    <xf numFmtId="40" fontId="1" fillId="2" borderId="0" xfId="0" applyNumberFormat="1" applyFont="1" applyFill="1" applyAlignment="1">
      <alignment horizontal="right"/>
    </xf>
    <xf numFmtId="14" fontId="1" fillId="2" borderId="0" xfId="0" applyNumberFormat="1" applyFont="1" applyFill="1"/>
    <xf numFmtId="0" fontId="0" fillId="0" borderId="0" xfId="0" applyFont="1"/>
    <xf numFmtId="0" fontId="0" fillId="3" borderId="0" xfId="0" applyFont="1" applyFill="1"/>
    <xf numFmtId="0" fontId="2" fillId="0" borderId="0" xfId="0" applyFont="1" applyFill="1"/>
    <xf numFmtId="4" fontId="1" fillId="3" borderId="0" xfId="0" applyNumberFormat="1" applyFont="1" applyFill="1"/>
    <xf numFmtId="2" fontId="1" fillId="2" borderId="0" xfId="0" applyNumberFormat="1" applyFont="1" applyFill="1" applyAlignment="1">
      <alignment horizontal="right"/>
    </xf>
    <xf numFmtId="2" fontId="0" fillId="0" borderId="0" xfId="0" applyNumberFormat="1"/>
    <xf numFmtId="2" fontId="2" fillId="0" borderId="0" xfId="0" applyNumberFormat="1" applyFont="1"/>
    <xf numFmtId="2" fontId="1" fillId="2" borderId="0" xfId="0" applyNumberFormat="1" applyFont="1" applyFill="1"/>
    <xf numFmtId="0" fontId="2" fillId="4" borderId="0" xfId="0" applyFont="1" applyFill="1"/>
    <xf numFmtId="40" fontId="1" fillId="4" borderId="0" xfId="0" applyNumberFormat="1" applyFont="1" applyFill="1"/>
    <xf numFmtId="37" fontId="2" fillId="0" borderId="0" xfId="0" applyNumberFormat="1" applyFont="1"/>
    <xf numFmtId="0" fontId="2" fillId="5" borderId="0" xfId="0" applyFont="1" applyFill="1"/>
    <xf numFmtId="37" fontId="1" fillId="5" borderId="0" xfId="0" applyNumberFormat="1" applyFont="1" applyFill="1"/>
    <xf numFmtId="0" fontId="2" fillId="6" borderId="0" xfId="0" applyFont="1" applyFill="1"/>
    <xf numFmtId="40" fontId="1" fillId="6" borderId="0" xfId="0" applyNumberFormat="1" applyFont="1" applyFill="1"/>
    <xf numFmtId="43" fontId="2" fillId="0" borderId="0" xfId="0" applyNumberFormat="1" applyFont="1"/>
    <xf numFmtId="43" fontId="1" fillId="6" borderId="0" xfId="0" applyNumberFormat="1" applyFont="1" applyFill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B2" sqref="B2"/>
    </sheetView>
  </sheetViews>
  <sheetFormatPr defaultColWidth="9.140625" defaultRowHeight="14.25" outlineLevelRow="1" x14ac:dyDescent="0.25"/>
  <cols>
    <col min="1" max="1" width="36.7109375" style="3"/>
    <col min="2" max="2" width="10.85546875" style="3" customWidth="1"/>
    <col min="3" max="3" width="39.7109375" style="3"/>
    <col min="4" max="4" width="57.28515625" style="3" customWidth="1"/>
    <col min="5" max="5" width="12.42578125" style="3" bestFit="1" customWidth="1"/>
    <col min="6" max="16384" width="9.140625" style="3"/>
  </cols>
  <sheetData>
    <row r="1" spans="1:5" x14ac:dyDescent="0.25">
      <c r="A1" s="1" t="s">
        <v>23</v>
      </c>
      <c r="B1" s="2" t="s">
        <v>0</v>
      </c>
      <c r="C1" s="1" t="s">
        <v>1</v>
      </c>
      <c r="D1" s="1" t="s">
        <v>24</v>
      </c>
      <c r="E1" s="1" t="s">
        <v>2</v>
      </c>
    </row>
    <row r="2" spans="1:5" outlineLevel="1" x14ac:dyDescent="0.25">
      <c r="A2" s="7" t="s">
        <v>3</v>
      </c>
      <c r="B2" s="8">
        <v>2800</v>
      </c>
      <c r="C2" s="7" t="s">
        <v>4</v>
      </c>
      <c r="D2" s="7" t="s">
        <v>26</v>
      </c>
      <c r="E2" s="5">
        <v>45041</v>
      </c>
    </row>
    <row r="3" spans="1:5" outlineLevel="1" x14ac:dyDescent="0.25">
      <c r="A3" s="7" t="s">
        <v>5</v>
      </c>
      <c r="B3" s="8">
        <v>30000</v>
      </c>
      <c r="C3" s="7" t="s">
        <v>6</v>
      </c>
      <c r="D3" s="7" t="s">
        <v>27</v>
      </c>
      <c r="E3" s="5">
        <v>45041</v>
      </c>
    </row>
    <row r="4" spans="1:5" outlineLevel="1" x14ac:dyDescent="0.25">
      <c r="A4" s="7" t="s">
        <v>7</v>
      </c>
      <c r="B4" s="8">
        <v>9000</v>
      </c>
      <c r="C4" s="7" t="s">
        <v>8</v>
      </c>
      <c r="D4" s="7" t="s">
        <v>35</v>
      </c>
      <c r="E4" s="5">
        <v>45041</v>
      </c>
    </row>
    <row r="5" spans="1:5" outlineLevel="1" x14ac:dyDescent="0.25">
      <c r="A5" s="7" t="s">
        <v>9</v>
      </c>
      <c r="B5" s="8">
        <v>8285</v>
      </c>
      <c r="C5" s="7" t="s">
        <v>6</v>
      </c>
      <c r="D5" s="7" t="s">
        <v>28</v>
      </c>
      <c r="E5" s="5">
        <v>45035</v>
      </c>
    </row>
    <row r="6" spans="1:5" outlineLevel="1" x14ac:dyDescent="0.25">
      <c r="A6" s="7" t="s">
        <v>10</v>
      </c>
      <c r="B6" s="8">
        <v>7680</v>
      </c>
      <c r="C6" s="7" t="s">
        <v>11</v>
      </c>
      <c r="D6" s="7" t="s">
        <v>32</v>
      </c>
      <c r="E6" s="5">
        <v>45034</v>
      </c>
    </row>
    <row r="7" spans="1:5" outlineLevel="1" x14ac:dyDescent="0.25">
      <c r="A7" s="7" t="s">
        <v>12</v>
      </c>
      <c r="B7" s="8">
        <v>750</v>
      </c>
      <c r="C7" s="7" t="s">
        <v>6</v>
      </c>
      <c r="D7" s="7" t="s">
        <v>30</v>
      </c>
      <c r="E7" s="5">
        <v>45042</v>
      </c>
    </row>
    <row r="8" spans="1:5" outlineLevel="1" x14ac:dyDescent="0.25">
      <c r="A8" s="7" t="s">
        <v>13</v>
      </c>
      <c r="B8" s="8">
        <v>19800</v>
      </c>
      <c r="C8" s="7" t="s">
        <v>14</v>
      </c>
      <c r="D8" s="7" t="s">
        <v>31</v>
      </c>
      <c r="E8" s="5">
        <v>45041</v>
      </c>
    </row>
    <row r="9" spans="1:5" outlineLevel="1" x14ac:dyDescent="0.25">
      <c r="A9" s="7" t="s">
        <v>15</v>
      </c>
      <c r="B9" s="8">
        <v>1409</v>
      </c>
      <c r="C9" s="7" t="s">
        <v>14</v>
      </c>
      <c r="D9" s="7" t="s">
        <v>33</v>
      </c>
      <c r="E9" s="5">
        <v>45035</v>
      </c>
    </row>
    <row r="10" spans="1:5" outlineLevel="1" x14ac:dyDescent="0.25">
      <c r="A10" s="7" t="s">
        <v>16</v>
      </c>
      <c r="B10" s="8">
        <v>884.72</v>
      </c>
      <c r="C10" s="7" t="s">
        <v>8</v>
      </c>
      <c r="D10" s="7" t="s">
        <v>36</v>
      </c>
      <c r="E10" s="5">
        <v>45021</v>
      </c>
    </row>
    <row r="11" spans="1:5" outlineLevel="1" x14ac:dyDescent="0.25">
      <c r="A11" s="7" t="s">
        <v>17</v>
      </c>
      <c r="B11" s="8">
        <v>1500</v>
      </c>
      <c r="C11" s="7" t="s">
        <v>8</v>
      </c>
      <c r="D11" s="7" t="s">
        <v>38</v>
      </c>
      <c r="E11" s="5">
        <v>45021</v>
      </c>
    </row>
    <row r="12" spans="1:5" outlineLevel="1" x14ac:dyDescent="0.25">
      <c r="A12" s="7" t="s">
        <v>18</v>
      </c>
      <c r="B12" s="8">
        <v>2500</v>
      </c>
      <c r="C12" s="7" t="s">
        <v>8</v>
      </c>
      <c r="D12" s="7" t="s">
        <v>37</v>
      </c>
      <c r="E12" s="5">
        <v>45021</v>
      </c>
    </row>
    <row r="13" spans="1:5" outlineLevel="1" x14ac:dyDescent="0.25">
      <c r="A13" s="7" t="s">
        <v>19</v>
      </c>
      <c r="B13" s="8">
        <v>2200</v>
      </c>
      <c r="C13" s="7" t="s">
        <v>14</v>
      </c>
      <c r="D13" s="7" t="s">
        <v>25</v>
      </c>
      <c r="E13" s="5">
        <v>45034</v>
      </c>
    </row>
    <row r="14" spans="1:5" outlineLevel="1" x14ac:dyDescent="0.25">
      <c r="A14" s="7" t="s">
        <v>20</v>
      </c>
      <c r="B14" s="8">
        <v>1000</v>
      </c>
      <c r="C14" s="7" t="s">
        <v>8</v>
      </c>
      <c r="D14" s="7" t="s">
        <v>34</v>
      </c>
      <c r="E14" s="5">
        <v>45048</v>
      </c>
    </row>
    <row r="15" spans="1:5" outlineLevel="1" x14ac:dyDescent="0.25">
      <c r="A15" s="7" t="s">
        <v>21</v>
      </c>
      <c r="B15" s="8">
        <v>1000</v>
      </c>
      <c r="C15" s="7" t="s">
        <v>8</v>
      </c>
      <c r="D15" s="7" t="s">
        <v>34</v>
      </c>
      <c r="E15" s="5">
        <v>45048</v>
      </c>
    </row>
    <row r="16" spans="1:5" outlineLevel="1" x14ac:dyDescent="0.25">
      <c r="A16" s="7" t="s">
        <v>10</v>
      </c>
      <c r="B16" s="8">
        <v>9830</v>
      </c>
      <c r="C16" s="7" t="s">
        <v>22</v>
      </c>
      <c r="D16" s="7" t="s">
        <v>29</v>
      </c>
      <c r="E16" s="5">
        <v>45034</v>
      </c>
    </row>
    <row r="17" spans="1:5" outlineLevel="1" x14ac:dyDescent="0.25">
      <c r="A17" s="7" t="s">
        <v>19</v>
      </c>
      <c r="B17" s="8">
        <v>2350</v>
      </c>
      <c r="C17" s="7" t="s">
        <v>14</v>
      </c>
      <c r="D17" s="7" t="s">
        <v>25</v>
      </c>
      <c r="E17" s="5">
        <v>45034</v>
      </c>
    </row>
    <row r="18" spans="1:5" x14ac:dyDescent="0.25">
      <c r="A18" s="1"/>
      <c r="B18" s="9">
        <f>SUBTOTAL(9,B2:B17)</f>
        <v>100988.72</v>
      </c>
      <c r="C18" s="1"/>
      <c r="D18" s="1"/>
      <c r="E18" s="10"/>
    </row>
  </sheetData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208C5-8BBD-44C8-AA17-5E4C7E360528}">
  <dimension ref="A1:E13"/>
  <sheetViews>
    <sheetView workbookViewId="0">
      <selection activeCell="C12" sqref="C12"/>
    </sheetView>
  </sheetViews>
  <sheetFormatPr defaultRowHeight="12.75" x14ac:dyDescent="0.2"/>
  <cols>
    <col min="1" max="1" width="28.85546875" bestFit="1" customWidth="1"/>
    <col min="2" max="2" width="11.28515625" bestFit="1" customWidth="1"/>
    <col min="3" max="3" width="37" customWidth="1"/>
    <col min="4" max="4" width="40.85546875" customWidth="1"/>
    <col min="5" max="5" width="11.28515625" customWidth="1"/>
  </cols>
  <sheetData>
    <row r="1" spans="1:5" s="3" customFormat="1" ht="14.25" x14ac:dyDescent="0.25">
      <c r="A1" s="1" t="s">
        <v>23</v>
      </c>
      <c r="B1" s="15" t="s">
        <v>0</v>
      </c>
      <c r="C1" s="1" t="s">
        <v>1</v>
      </c>
      <c r="D1" s="1" t="s">
        <v>24</v>
      </c>
      <c r="E1" s="1" t="s">
        <v>2</v>
      </c>
    </row>
    <row r="2" spans="1:5" ht="14.25" x14ac:dyDescent="0.25">
      <c r="A2" s="3" t="s">
        <v>115</v>
      </c>
      <c r="B2" s="26">
        <v>650</v>
      </c>
      <c r="C2" s="7" t="s">
        <v>14</v>
      </c>
      <c r="D2" s="3" t="s">
        <v>121</v>
      </c>
      <c r="E2" s="5">
        <v>45308</v>
      </c>
    </row>
    <row r="3" spans="1:5" ht="14.25" x14ac:dyDescent="0.25">
      <c r="A3" s="3" t="s">
        <v>140</v>
      </c>
      <c r="B3" s="26">
        <v>754.63</v>
      </c>
      <c r="C3" s="7" t="s">
        <v>11</v>
      </c>
      <c r="D3" s="3" t="s">
        <v>168</v>
      </c>
      <c r="E3" s="5">
        <v>45300</v>
      </c>
    </row>
    <row r="4" spans="1:5" ht="14.25" x14ac:dyDescent="0.25">
      <c r="A4" s="3" t="s">
        <v>10</v>
      </c>
      <c r="B4" s="26">
        <v>2880</v>
      </c>
      <c r="C4" s="7" t="s">
        <v>11</v>
      </c>
      <c r="D4" s="3" t="s">
        <v>110</v>
      </c>
      <c r="E4" s="5">
        <v>45300</v>
      </c>
    </row>
    <row r="5" spans="1:5" ht="14.25" x14ac:dyDescent="0.25">
      <c r="A5" s="3" t="s">
        <v>122</v>
      </c>
      <c r="B5" s="26">
        <v>838.8</v>
      </c>
      <c r="C5" s="7" t="s">
        <v>8</v>
      </c>
      <c r="D5" s="3" t="s">
        <v>169</v>
      </c>
      <c r="E5" s="5">
        <v>45308</v>
      </c>
    </row>
    <row r="6" spans="1:5" ht="14.25" x14ac:dyDescent="0.25">
      <c r="A6" s="3" t="s">
        <v>162</v>
      </c>
      <c r="B6" s="26">
        <v>2500</v>
      </c>
      <c r="C6" s="7" t="s">
        <v>14</v>
      </c>
      <c r="D6" s="3" t="s">
        <v>167</v>
      </c>
      <c r="E6" s="5">
        <v>45322</v>
      </c>
    </row>
    <row r="7" spans="1:5" ht="14.25" x14ac:dyDescent="0.25">
      <c r="A7" s="3" t="s">
        <v>163</v>
      </c>
      <c r="B7" s="26">
        <v>620</v>
      </c>
      <c r="C7" s="7" t="s">
        <v>6</v>
      </c>
      <c r="D7" s="28" t="s">
        <v>173</v>
      </c>
      <c r="E7" s="5">
        <v>45314</v>
      </c>
    </row>
    <row r="8" spans="1:5" ht="14.25" x14ac:dyDescent="0.25">
      <c r="A8" s="3" t="s">
        <v>39</v>
      </c>
      <c r="B8" s="26">
        <v>1980</v>
      </c>
      <c r="C8" s="7" t="s">
        <v>8</v>
      </c>
      <c r="D8" s="3" t="s">
        <v>170</v>
      </c>
      <c r="E8" s="5">
        <v>45295</v>
      </c>
    </row>
    <row r="9" spans="1:5" ht="14.25" x14ac:dyDescent="0.25">
      <c r="A9" s="3" t="s">
        <v>18</v>
      </c>
      <c r="B9" s="26">
        <v>3250</v>
      </c>
      <c r="C9" s="7" t="s">
        <v>8</v>
      </c>
      <c r="D9" s="3" t="s">
        <v>171</v>
      </c>
      <c r="E9" s="5">
        <v>45309</v>
      </c>
    </row>
    <row r="10" spans="1:5" ht="14.25" x14ac:dyDescent="0.25">
      <c r="A10" s="3" t="s">
        <v>164</v>
      </c>
      <c r="B10" s="26">
        <v>900</v>
      </c>
      <c r="C10" s="7" t="s">
        <v>8</v>
      </c>
      <c r="D10" s="3" t="s">
        <v>172</v>
      </c>
      <c r="E10" s="5">
        <v>45294</v>
      </c>
    </row>
    <row r="11" spans="1:5" ht="14.25" x14ac:dyDescent="0.25">
      <c r="A11" s="3" t="s">
        <v>165</v>
      </c>
      <c r="B11" s="26">
        <v>669</v>
      </c>
      <c r="C11" s="7" t="s">
        <v>14</v>
      </c>
      <c r="D11" s="3" t="s">
        <v>166</v>
      </c>
      <c r="E11" s="5">
        <v>45295</v>
      </c>
    </row>
    <row r="12" spans="1:5" ht="14.25" x14ac:dyDescent="0.25">
      <c r="A12" s="24"/>
      <c r="B12" s="27">
        <f>SUM(B2:B11)</f>
        <v>15042.43</v>
      </c>
      <c r="C12" s="24"/>
      <c r="D12" s="24"/>
      <c r="E12" s="24"/>
    </row>
    <row r="13" spans="1:5" ht="14.25" x14ac:dyDescent="0.25">
      <c r="A13" s="3"/>
      <c r="B13" s="26"/>
      <c r="C13" s="3"/>
      <c r="D13" s="3"/>
      <c r="E13" s="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B078-25D6-4495-B80C-56B02B5FC186}">
  <dimension ref="A1:E12"/>
  <sheetViews>
    <sheetView tabSelected="1" workbookViewId="0">
      <selection activeCell="M9" sqref="M9"/>
    </sheetView>
  </sheetViews>
  <sheetFormatPr defaultRowHeight="12.75" x14ac:dyDescent="0.2"/>
  <cols>
    <col min="1" max="1" width="13.85546875" customWidth="1"/>
    <col min="2" max="2" width="16.85546875" customWidth="1"/>
    <col min="3" max="3" width="36.5703125" bestFit="1" customWidth="1"/>
    <col min="4" max="4" width="47" bestFit="1" customWidth="1"/>
    <col min="5" max="5" width="11.5703125" customWidth="1"/>
  </cols>
  <sheetData>
    <row r="1" spans="1:5" s="3" customFormat="1" ht="14.25" x14ac:dyDescent="0.25">
      <c r="A1" s="1" t="s">
        <v>23</v>
      </c>
      <c r="B1" s="15" t="s">
        <v>0</v>
      </c>
      <c r="C1" s="1" t="s">
        <v>1</v>
      </c>
      <c r="D1" s="1" t="s">
        <v>24</v>
      </c>
      <c r="E1" s="1" t="s">
        <v>2</v>
      </c>
    </row>
    <row r="2" spans="1:5" ht="14.25" x14ac:dyDescent="0.25">
      <c r="A2" s="7" t="s">
        <v>141</v>
      </c>
      <c r="B2" s="8">
        <v>3378</v>
      </c>
      <c r="C2" s="7" t="s">
        <v>6</v>
      </c>
      <c r="D2" s="3" t="s">
        <v>179</v>
      </c>
      <c r="E2" s="5">
        <v>45350</v>
      </c>
    </row>
    <row r="3" spans="1:5" ht="28.5" x14ac:dyDescent="0.25">
      <c r="A3" s="7" t="s">
        <v>59</v>
      </c>
      <c r="B3" s="8">
        <v>2550</v>
      </c>
      <c r="C3" s="7" t="s">
        <v>8</v>
      </c>
      <c r="D3" s="28" t="s">
        <v>180</v>
      </c>
      <c r="E3" s="5">
        <v>45348</v>
      </c>
    </row>
    <row r="4" spans="1:5" ht="14.25" x14ac:dyDescent="0.25">
      <c r="A4" s="7" t="s">
        <v>115</v>
      </c>
      <c r="B4" s="8">
        <v>650</v>
      </c>
      <c r="C4" s="7" t="s">
        <v>14</v>
      </c>
      <c r="D4" s="3" t="s">
        <v>121</v>
      </c>
      <c r="E4" s="5">
        <v>45343</v>
      </c>
    </row>
    <row r="5" spans="1:5" ht="14.25" x14ac:dyDescent="0.25">
      <c r="A5" s="7" t="s">
        <v>115</v>
      </c>
      <c r="B5" s="8">
        <v>975</v>
      </c>
      <c r="C5" s="7" t="s">
        <v>14</v>
      </c>
      <c r="D5" s="3" t="s">
        <v>121</v>
      </c>
      <c r="E5" s="5">
        <v>45330</v>
      </c>
    </row>
    <row r="6" spans="1:5" ht="14.25" x14ac:dyDescent="0.25">
      <c r="A6" s="7" t="s">
        <v>10</v>
      </c>
      <c r="B6" s="8">
        <v>2880</v>
      </c>
      <c r="C6" s="7" t="s">
        <v>11</v>
      </c>
      <c r="D6" s="3" t="s">
        <v>110</v>
      </c>
      <c r="E6" s="5">
        <v>45330</v>
      </c>
    </row>
    <row r="7" spans="1:5" ht="28.5" x14ac:dyDescent="0.25">
      <c r="A7" s="7" t="s">
        <v>140</v>
      </c>
      <c r="B7" s="8">
        <v>2295</v>
      </c>
      <c r="C7" s="7" t="s">
        <v>52</v>
      </c>
      <c r="D7" s="28" t="s">
        <v>182</v>
      </c>
      <c r="E7" s="5">
        <v>45334</v>
      </c>
    </row>
    <row r="8" spans="1:5" ht="14.25" x14ac:dyDescent="0.25">
      <c r="A8" s="7" t="s">
        <v>140</v>
      </c>
      <c r="B8" s="8">
        <v>2263.87</v>
      </c>
      <c r="C8" s="7" t="s">
        <v>11</v>
      </c>
      <c r="D8" s="3" t="s">
        <v>178</v>
      </c>
      <c r="E8" s="5">
        <v>45324</v>
      </c>
    </row>
    <row r="9" spans="1:5" ht="14.25" x14ac:dyDescent="0.25">
      <c r="A9" s="7" t="s">
        <v>123</v>
      </c>
      <c r="B9" s="8">
        <v>30000</v>
      </c>
      <c r="C9" s="7" t="s">
        <v>22</v>
      </c>
      <c r="D9" s="3" t="s">
        <v>177</v>
      </c>
      <c r="E9" s="5">
        <v>45343</v>
      </c>
    </row>
    <row r="10" spans="1:5" ht="14.25" x14ac:dyDescent="0.25">
      <c r="A10" s="7" t="s">
        <v>174</v>
      </c>
      <c r="B10" s="8">
        <v>6035</v>
      </c>
      <c r="C10" s="7" t="s">
        <v>175</v>
      </c>
      <c r="D10" s="3" t="s">
        <v>176</v>
      </c>
      <c r="E10" s="5">
        <v>45323</v>
      </c>
    </row>
    <row r="11" spans="1:5" ht="14.25" x14ac:dyDescent="0.25">
      <c r="A11" s="7" t="s">
        <v>18</v>
      </c>
      <c r="B11" s="8">
        <v>4000</v>
      </c>
      <c r="C11" s="7" t="s">
        <v>8</v>
      </c>
      <c r="D11" s="3" t="s">
        <v>181</v>
      </c>
      <c r="E11" s="5">
        <v>45329</v>
      </c>
    </row>
    <row r="12" spans="1:5" ht="14.25" x14ac:dyDescent="0.25">
      <c r="A12" s="24"/>
      <c r="B12" s="25">
        <f>SUM(B2:B11)</f>
        <v>55026.869999999995</v>
      </c>
      <c r="C12" s="24"/>
      <c r="D12" s="24"/>
      <c r="E12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B38E-5BCC-4678-8BE2-D26AB959863E}">
  <dimension ref="A1:E17"/>
  <sheetViews>
    <sheetView topLeftCell="A9" workbookViewId="0">
      <selection activeCell="B11" sqref="B11"/>
    </sheetView>
  </sheetViews>
  <sheetFormatPr defaultColWidth="9.140625" defaultRowHeight="12.75" x14ac:dyDescent="0.2"/>
  <cols>
    <col min="1" max="1" width="55.42578125" style="11" customWidth="1"/>
    <col min="2" max="2" width="23" style="11" customWidth="1"/>
    <col min="3" max="3" width="42.5703125" style="11" customWidth="1"/>
    <col min="4" max="4" width="36.28515625" style="11" customWidth="1"/>
    <col min="5" max="5" width="13" style="11" customWidth="1"/>
    <col min="6" max="16384" width="9.140625" style="11"/>
  </cols>
  <sheetData>
    <row r="1" spans="1:5" ht="14.25" x14ac:dyDescent="0.25">
      <c r="A1" s="1" t="s">
        <v>23</v>
      </c>
      <c r="B1" s="2" t="s">
        <v>0</v>
      </c>
      <c r="C1" s="1" t="s">
        <v>1</v>
      </c>
      <c r="D1" s="1" t="s">
        <v>24</v>
      </c>
      <c r="E1" s="1" t="s">
        <v>2</v>
      </c>
    </row>
    <row r="2" spans="1:5" ht="14.25" x14ac:dyDescent="0.25">
      <c r="A2" s="3" t="s">
        <v>39</v>
      </c>
      <c r="B2" s="4">
        <v>1312.64</v>
      </c>
      <c r="C2" s="3" t="s">
        <v>6</v>
      </c>
      <c r="D2" s="11" t="s">
        <v>50</v>
      </c>
      <c r="E2" s="5">
        <v>45057</v>
      </c>
    </row>
    <row r="3" spans="1:5" ht="14.25" x14ac:dyDescent="0.25">
      <c r="A3" s="3" t="s">
        <v>39</v>
      </c>
      <c r="B3" s="4">
        <v>1452</v>
      </c>
      <c r="C3" s="3" t="s">
        <v>14</v>
      </c>
      <c r="D3" s="3" t="s">
        <v>49</v>
      </c>
      <c r="E3" s="5">
        <v>45057</v>
      </c>
    </row>
    <row r="4" spans="1:5" ht="14.25" x14ac:dyDescent="0.25">
      <c r="A4" s="3" t="s">
        <v>39</v>
      </c>
      <c r="B4" s="4">
        <v>15087.05</v>
      </c>
      <c r="C4" s="3" t="s">
        <v>14</v>
      </c>
      <c r="D4" s="3" t="s">
        <v>48</v>
      </c>
      <c r="E4" s="5">
        <v>45050</v>
      </c>
    </row>
    <row r="5" spans="1:5" ht="14.25" x14ac:dyDescent="0.25">
      <c r="A5" s="3" t="s">
        <v>12</v>
      </c>
      <c r="B5" s="4">
        <v>1050</v>
      </c>
      <c r="C5" s="3" t="s">
        <v>8</v>
      </c>
      <c r="D5" s="3" t="s">
        <v>64</v>
      </c>
      <c r="E5" s="5">
        <v>45048</v>
      </c>
    </row>
    <row r="6" spans="1:5" ht="14.25" x14ac:dyDescent="0.25">
      <c r="A6" s="3" t="s">
        <v>40</v>
      </c>
      <c r="B6" s="4">
        <v>786</v>
      </c>
      <c r="C6" s="3" t="s">
        <v>4</v>
      </c>
      <c r="D6" s="3" t="s">
        <v>47</v>
      </c>
      <c r="E6" s="5">
        <v>45057</v>
      </c>
    </row>
    <row r="7" spans="1:5" ht="14.25" x14ac:dyDescent="0.25">
      <c r="A7" s="3" t="s">
        <v>41</v>
      </c>
      <c r="B7" s="4">
        <v>3000</v>
      </c>
      <c r="C7" s="3" t="s">
        <v>8</v>
      </c>
      <c r="D7" s="3" t="s">
        <v>65</v>
      </c>
      <c r="E7" s="5">
        <v>45058</v>
      </c>
    </row>
    <row r="8" spans="1:5" ht="14.25" x14ac:dyDescent="0.25">
      <c r="A8" s="3" t="s">
        <v>42</v>
      </c>
      <c r="B8" s="4">
        <v>2600</v>
      </c>
      <c r="C8" s="3" t="s">
        <v>52</v>
      </c>
      <c r="D8" s="3" t="s">
        <v>53</v>
      </c>
      <c r="E8" s="5">
        <v>45064</v>
      </c>
    </row>
    <row r="9" spans="1:5" ht="14.25" x14ac:dyDescent="0.25">
      <c r="A9" s="3" t="s">
        <v>43</v>
      </c>
      <c r="B9" s="4">
        <v>2425</v>
      </c>
      <c r="C9" s="3" t="s">
        <v>8</v>
      </c>
      <c r="D9" s="3" t="s">
        <v>66</v>
      </c>
      <c r="E9" s="5">
        <v>45062</v>
      </c>
    </row>
    <row r="10" spans="1:5" ht="14.25" x14ac:dyDescent="0.25">
      <c r="A10" s="3" t="s">
        <v>17</v>
      </c>
      <c r="B10" s="4">
        <v>7697.5</v>
      </c>
      <c r="C10" s="3" t="s">
        <v>8</v>
      </c>
      <c r="D10" s="3" t="s">
        <v>67</v>
      </c>
      <c r="E10" s="5">
        <v>45061</v>
      </c>
    </row>
    <row r="11" spans="1:5" ht="14.25" x14ac:dyDescent="0.25">
      <c r="A11" s="3" t="s">
        <v>44</v>
      </c>
      <c r="B11" s="4">
        <v>1500</v>
      </c>
      <c r="C11" s="3" t="s">
        <v>8</v>
      </c>
      <c r="D11" s="3" t="s">
        <v>68</v>
      </c>
      <c r="E11" s="5">
        <v>45061</v>
      </c>
    </row>
    <row r="12" spans="1:5" ht="14.25" x14ac:dyDescent="0.25">
      <c r="A12" s="3" t="s">
        <v>44</v>
      </c>
      <c r="B12" s="4">
        <v>1500</v>
      </c>
      <c r="C12" s="3" t="s">
        <v>8</v>
      </c>
      <c r="D12" s="3" t="s">
        <v>68</v>
      </c>
      <c r="E12" s="5">
        <v>45061</v>
      </c>
    </row>
    <row r="13" spans="1:5" ht="14.25" x14ac:dyDescent="0.25">
      <c r="A13" s="3" t="s">
        <v>10</v>
      </c>
      <c r="B13" s="4">
        <v>1370.68</v>
      </c>
      <c r="C13" s="3" t="s">
        <v>11</v>
      </c>
      <c r="D13" s="3" t="s">
        <v>51</v>
      </c>
      <c r="E13" s="5">
        <v>45062</v>
      </c>
    </row>
    <row r="14" spans="1:5" ht="14.25" x14ac:dyDescent="0.25">
      <c r="A14" s="3" t="s">
        <v>10</v>
      </c>
      <c r="B14" s="4">
        <v>2880</v>
      </c>
      <c r="C14" s="3" t="s">
        <v>8</v>
      </c>
      <c r="D14" s="3" t="s">
        <v>69</v>
      </c>
      <c r="E14" s="5">
        <v>45076</v>
      </c>
    </row>
    <row r="15" spans="1:5" ht="14.25" x14ac:dyDescent="0.25">
      <c r="A15" s="3" t="s">
        <v>45</v>
      </c>
      <c r="B15" s="4">
        <v>900</v>
      </c>
      <c r="C15" s="3" t="s">
        <v>8</v>
      </c>
      <c r="D15" s="3" t="s">
        <v>36</v>
      </c>
      <c r="E15" s="5">
        <v>45061</v>
      </c>
    </row>
    <row r="16" spans="1:5" ht="14.25" x14ac:dyDescent="0.25">
      <c r="A16" s="3" t="s">
        <v>46</v>
      </c>
      <c r="B16" s="4">
        <v>1200</v>
      </c>
      <c r="C16" s="13" t="s">
        <v>6</v>
      </c>
      <c r="D16" s="3" t="s">
        <v>54</v>
      </c>
      <c r="E16" s="5">
        <v>45069</v>
      </c>
    </row>
    <row r="17" spans="1:5" ht="14.25" x14ac:dyDescent="0.25">
      <c r="A17" s="6"/>
      <c r="B17" s="14">
        <f>SUM(B2:B16)</f>
        <v>44760.87</v>
      </c>
      <c r="C17" s="12"/>
      <c r="D17" s="6"/>
      <c r="E1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21CC-08BB-45E1-A0E6-BE47FF197D0D}">
  <dimension ref="A1:G19"/>
  <sheetViews>
    <sheetView topLeftCell="A10" workbookViewId="0">
      <selection activeCell="C28" sqref="C28"/>
    </sheetView>
  </sheetViews>
  <sheetFormatPr defaultRowHeight="14.25" x14ac:dyDescent="0.25"/>
  <cols>
    <col min="1" max="1" width="49.7109375" style="3" bestFit="1" customWidth="1"/>
    <col min="2" max="2" width="10.140625" style="3" bestFit="1" customWidth="1"/>
    <col min="3" max="3" width="36.5703125" style="3" bestFit="1" customWidth="1"/>
    <col min="4" max="4" width="53.140625" style="3" customWidth="1"/>
    <col min="5" max="5" width="12.5703125" style="3" customWidth="1"/>
    <col min="6" max="7" width="9.140625" style="3"/>
  </cols>
  <sheetData>
    <row r="1" spans="1:7" s="11" customFormat="1" x14ac:dyDescent="0.25">
      <c r="A1" s="1" t="s">
        <v>23</v>
      </c>
      <c r="B1" s="2" t="s">
        <v>0</v>
      </c>
      <c r="C1" s="1" t="s">
        <v>1</v>
      </c>
      <c r="D1" s="1" t="s">
        <v>24</v>
      </c>
      <c r="E1" s="1" t="s">
        <v>2</v>
      </c>
      <c r="F1" s="3"/>
      <c r="G1" s="3"/>
    </row>
    <row r="2" spans="1:7" x14ac:dyDescent="0.25">
      <c r="A2" s="3" t="s">
        <v>55</v>
      </c>
      <c r="B2" s="4">
        <v>1600</v>
      </c>
      <c r="C2" s="3" t="s">
        <v>6</v>
      </c>
      <c r="D2" s="3" t="s">
        <v>76</v>
      </c>
      <c r="E2" s="5">
        <v>45078</v>
      </c>
    </row>
    <row r="3" spans="1:7" x14ac:dyDescent="0.25">
      <c r="A3" s="3" t="s">
        <v>55</v>
      </c>
      <c r="B3" s="4">
        <v>12875</v>
      </c>
      <c r="C3" s="3" t="s">
        <v>6</v>
      </c>
      <c r="D3" s="3" t="s">
        <v>75</v>
      </c>
      <c r="E3" s="5">
        <v>45100</v>
      </c>
    </row>
    <row r="4" spans="1:7" x14ac:dyDescent="0.25">
      <c r="A4" s="3" t="s">
        <v>10</v>
      </c>
      <c r="B4" s="4">
        <v>2400</v>
      </c>
      <c r="C4" s="3" t="s">
        <v>6</v>
      </c>
      <c r="D4" s="3" t="s">
        <v>74</v>
      </c>
      <c r="E4" s="5">
        <v>45104</v>
      </c>
    </row>
    <row r="5" spans="1:7" x14ac:dyDescent="0.25">
      <c r="A5" s="3" t="s">
        <v>56</v>
      </c>
      <c r="B5" s="4">
        <v>30000</v>
      </c>
      <c r="C5" s="3" t="s">
        <v>14</v>
      </c>
      <c r="D5" s="3" t="s">
        <v>71</v>
      </c>
      <c r="E5" s="5">
        <v>45090</v>
      </c>
    </row>
    <row r="6" spans="1:7" x14ac:dyDescent="0.25">
      <c r="A6" s="3" t="s">
        <v>57</v>
      </c>
      <c r="B6" s="4">
        <v>700</v>
      </c>
      <c r="C6" s="3" t="s">
        <v>8</v>
      </c>
      <c r="D6" s="3" t="s">
        <v>81</v>
      </c>
      <c r="E6" s="5">
        <v>45091</v>
      </c>
    </row>
    <row r="7" spans="1:7" x14ac:dyDescent="0.25">
      <c r="A7" s="3" t="s">
        <v>5</v>
      </c>
      <c r="B7" s="4">
        <v>45000</v>
      </c>
      <c r="C7" s="3" t="s">
        <v>6</v>
      </c>
      <c r="D7" s="3" t="s">
        <v>70</v>
      </c>
      <c r="E7" s="5">
        <v>45091</v>
      </c>
    </row>
    <row r="8" spans="1:7" x14ac:dyDescent="0.25">
      <c r="A8" s="3" t="s">
        <v>5</v>
      </c>
      <c r="B8" s="4">
        <v>15000</v>
      </c>
      <c r="C8" s="3" t="s">
        <v>6</v>
      </c>
      <c r="D8" s="3" t="s">
        <v>70</v>
      </c>
      <c r="E8" s="5">
        <v>45091</v>
      </c>
    </row>
    <row r="9" spans="1:7" x14ac:dyDescent="0.25">
      <c r="A9" s="3" t="s">
        <v>58</v>
      </c>
      <c r="B9" s="4">
        <v>13000</v>
      </c>
      <c r="C9" s="3" t="s">
        <v>14</v>
      </c>
      <c r="D9" s="3" t="s">
        <v>80</v>
      </c>
      <c r="E9" s="5">
        <v>45103</v>
      </c>
    </row>
    <row r="10" spans="1:7" x14ac:dyDescent="0.25">
      <c r="A10" s="3" t="s">
        <v>59</v>
      </c>
      <c r="B10" s="4">
        <v>2700</v>
      </c>
      <c r="C10" s="3" t="s">
        <v>8</v>
      </c>
      <c r="D10" s="3" t="s">
        <v>82</v>
      </c>
      <c r="E10" s="5">
        <v>45105</v>
      </c>
    </row>
    <row r="11" spans="1:7" x14ac:dyDescent="0.25">
      <c r="A11" s="3" t="s">
        <v>39</v>
      </c>
      <c r="B11" s="4">
        <v>766</v>
      </c>
      <c r="C11" s="3" t="s">
        <v>11</v>
      </c>
      <c r="D11" s="3" t="s">
        <v>79</v>
      </c>
      <c r="E11" s="5">
        <v>45078</v>
      </c>
    </row>
    <row r="12" spans="1:7" x14ac:dyDescent="0.25">
      <c r="A12" s="3" t="s">
        <v>43</v>
      </c>
      <c r="B12" s="4">
        <v>2400</v>
      </c>
      <c r="C12" s="3" t="s">
        <v>8</v>
      </c>
      <c r="D12" s="3" t="s">
        <v>83</v>
      </c>
      <c r="E12" s="5">
        <v>45084</v>
      </c>
    </row>
    <row r="13" spans="1:7" x14ac:dyDescent="0.25">
      <c r="A13" s="3" t="s">
        <v>60</v>
      </c>
      <c r="B13" s="4">
        <v>683</v>
      </c>
      <c r="C13" s="3" t="s">
        <v>6</v>
      </c>
      <c r="D13" s="3" t="s">
        <v>72</v>
      </c>
      <c r="E13" s="5">
        <v>45104</v>
      </c>
    </row>
    <row r="14" spans="1:7" x14ac:dyDescent="0.25">
      <c r="A14" s="3" t="s">
        <v>61</v>
      </c>
      <c r="B14" s="4">
        <v>1600</v>
      </c>
      <c r="C14" s="3" t="s">
        <v>8</v>
      </c>
      <c r="D14" s="3" t="s">
        <v>85</v>
      </c>
      <c r="E14" s="5">
        <v>45104</v>
      </c>
    </row>
    <row r="15" spans="1:7" x14ac:dyDescent="0.25">
      <c r="A15" s="3" t="s">
        <v>61</v>
      </c>
      <c r="B15" s="4">
        <v>1200</v>
      </c>
      <c r="C15" s="3" t="s">
        <v>8</v>
      </c>
      <c r="D15" s="3" t="s">
        <v>84</v>
      </c>
      <c r="E15" s="5">
        <v>45104</v>
      </c>
    </row>
    <row r="16" spans="1:7" x14ac:dyDescent="0.25">
      <c r="A16" s="3" t="s">
        <v>12</v>
      </c>
      <c r="B16" s="4">
        <v>550</v>
      </c>
      <c r="C16" s="3" t="s">
        <v>6</v>
      </c>
      <c r="D16" s="3" t="s">
        <v>73</v>
      </c>
      <c r="E16" s="5">
        <v>45103</v>
      </c>
    </row>
    <row r="17" spans="1:5" x14ac:dyDescent="0.25">
      <c r="A17" s="3" t="s">
        <v>62</v>
      </c>
      <c r="B17" s="4">
        <v>4850</v>
      </c>
      <c r="C17" s="3" t="s">
        <v>6</v>
      </c>
      <c r="D17" s="3" t="s">
        <v>77</v>
      </c>
      <c r="E17" s="5">
        <v>45104</v>
      </c>
    </row>
    <row r="18" spans="1:5" x14ac:dyDescent="0.25">
      <c r="A18" s="3" t="s">
        <v>63</v>
      </c>
      <c r="B18" s="4">
        <v>702</v>
      </c>
      <c r="C18" s="3" t="s">
        <v>6</v>
      </c>
      <c r="D18" s="3" t="s">
        <v>78</v>
      </c>
      <c r="E18" s="5">
        <v>45104</v>
      </c>
    </row>
    <row r="19" spans="1:5" x14ac:dyDescent="0.25">
      <c r="A19" s="6"/>
      <c r="B19" s="14">
        <f>SUM(B2:B18)</f>
        <v>136026</v>
      </c>
      <c r="C19" s="6"/>
      <c r="D19" s="6"/>
      <c r="E19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40E3-4896-4E69-A701-2B8E7795D4B9}">
  <dimension ref="A1:F13"/>
  <sheetViews>
    <sheetView workbookViewId="0">
      <selection activeCell="B2" sqref="B2"/>
    </sheetView>
  </sheetViews>
  <sheetFormatPr defaultRowHeight="12.75" x14ac:dyDescent="0.2"/>
  <cols>
    <col min="1" max="1" width="39.5703125" bestFit="1" customWidth="1"/>
    <col min="2" max="2" width="10.140625" style="16" bestFit="1" customWidth="1"/>
    <col min="3" max="3" width="48" customWidth="1"/>
    <col min="4" max="4" width="49.140625" customWidth="1"/>
    <col min="5" max="5" width="18.42578125" customWidth="1"/>
  </cols>
  <sheetData>
    <row r="1" spans="1:6" ht="14.25" x14ac:dyDescent="0.25">
      <c r="A1" s="1" t="s">
        <v>23</v>
      </c>
      <c r="B1" s="15" t="s">
        <v>0</v>
      </c>
      <c r="C1" s="1" t="s">
        <v>1</v>
      </c>
      <c r="D1" s="1" t="s">
        <v>24</v>
      </c>
      <c r="E1" s="1" t="s">
        <v>2</v>
      </c>
      <c r="F1" s="3"/>
    </row>
    <row r="2" spans="1:6" ht="14.25" x14ac:dyDescent="0.25">
      <c r="A2" s="3" t="s">
        <v>7</v>
      </c>
      <c r="B2" s="17">
        <v>9000</v>
      </c>
      <c r="C2" s="3" t="s">
        <v>8</v>
      </c>
      <c r="D2" s="3" t="s">
        <v>92</v>
      </c>
      <c r="E2" s="5">
        <v>45128</v>
      </c>
      <c r="F2" s="3"/>
    </row>
    <row r="3" spans="1:6" ht="14.25" x14ac:dyDescent="0.25">
      <c r="A3" s="3" t="s">
        <v>61</v>
      </c>
      <c r="B3" s="17">
        <v>3275</v>
      </c>
      <c r="C3" s="3" t="s">
        <v>11</v>
      </c>
      <c r="D3" s="3" t="s">
        <v>88</v>
      </c>
      <c r="E3" s="5">
        <v>45138</v>
      </c>
      <c r="F3" s="3"/>
    </row>
    <row r="4" spans="1:6" ht="14.25" x14ac:dyDescent="0.25">
      <c r="A4" s="3" t="s">
        <v>61</v>
      </c>
      <c r="B4" s="17">
        <v>3275</v>
      </c>
      <c r="C4" s="3" t="s">
        <v>11</v>
      </c>
      <c r="D4" s="3" t="s">
        <v>89</v>
      </c>
      <c r="E4" s="5">
        <v>45138</v>
      </c>
      <c r="F4" s="3"/>
    </row>
    <row r="5" spans="1:6" ht="14.25" x14ac:dyDescent="0.25">
      <c r="A5" s="3" t="s">
        <v>61</v>
      </c>
      <c r="B5" s="17">
        <v>600</v>
      </c>
      <c r="C5" s="3" t="s">
        <v>8</v>
      </c>
      <c r="D5" s="3" t="s">
        <v>95</v>
      </c>
      <c r="E5" s="5">
        <v>45117</v>
      </c>
      <c r="F5" s="3"/>
    </row>
    <row r="6" spans="1:6" ht="14.25" x14ac:dyDescent="0.25">
      <c r="A6" s="3" t="s">
        <v>86</v>
      </c>
      <c r="B6" s="17">
        <v>960</v>
      </c>
      <c r="C6" s="3" t="s">
        <v>8</v>
      </c>
      <c r="D6" s="3" t="s">
        <v>97</v>
      </c>
      <c r="E6" s="5">
        <v>45112</v>
      </c>
      <c r="F6" s="3"/>
    </row>
    <row r="7" spans="1:6" ht="14.25" x14ac:dyDescent="0.25">
      <c r="A7" s="3" t="s">
        <v>44</v>
      </c>
      <c r="B7" s="17">
        <v>1500</v>
      </c>
      <c r="C7" s="3" t="s">
        <v>8</v>
      </c>
      <c r="D7" s="3" t="s">
        <v>93</v>
      </c>
      <c r="E7" s="5">
        <v>45112</v>
      </c>
      <c r="F7" s="3"/>
    </row>
    <row r="8" spans="1:6" ht="14.25" x14ac:dyDescent="0.25">
      <c r="A8" s="3" t="s">
        <v>44</v>
      </c>
      <c r="B8" s="17">
        <v>1500</v>
      </c>
      <c r="C8" s="3" t="s">
        <v>8</v>
      </c>
      <c r="D8" s="3" t="s">
        <v>94</v>
      </c>
      <c r="E8" s="5">
        <v>45112</v>
      </c>
      <c r="F8" s="3"/>
    </row>
    <row r="9" spans="1:6" ht="14.25" x14ac:dyDescent="0.25">
      <c r="A9" s="3" t="s">
        <v>87</v>
      </c>
      <c r="B9" s="17">
        <v>1232.5</v>
      </c>
      <c r="C9" s="3" t="s">
        <v>8</v>
      </c>
      <c r="D9" s="3" t="s">
        <v>90</v>
      </c>
      <c r="E9" s="5">
        <v>45118</v>
      </c>
      <c r="F9" s="3"/>
    </row>
    <row r="10" spans="1:6" ht="14.25" x14ac:dyDescent="0.25">
      <c r="A10" s="3" t="s">
        <v>43</v>
      </c>
      <c r="B10" s="17">
        <v>2425</v>
      </c>
      <c r="C10" s="3" t="s">
        <v>8</v>
      </c>
      <c r="D10" s="3" t="s">
        <v>96</v>
      </c>
      <c r="E10" s="5">
        <v>45131</v>
      </c>
      <c r="F10" s="3"/>
    </row>
    <row r="11" spans="1:6" ht="14.25" x14ac:dyDescent="0.25">
      <c r="A11" s="3" t="s">
        <v>15</v>
      </c>
      <c r="B11" s="17">
        <v>792</v>
      </c>
      <c r="C11" s="3" t="s">
        <v>8</v>
      </c>
      <c r="D11" s="3" t="s">
        <v>91</v>
      </c>
      <c r="E11" s="5">
        <v>45132</v>
      </c>
      <c r="F11" s="3"/>
    </row>
    <row r="12" spans="1:6" ht="14.25" x14ac:dyDescent="0.25">
      <c r="A12" s="1"/>
      <c r="B12" s="18">
        <f>SUM(B2:B11)</f>
        <v>24559.5</v>
      </c>
      <c r="C12" s="9"/>
      <c r="D12" s="1"/>
      <c r="E12" s="1"/>
      <c r="F12" s="3"/>
    </row>
    <row r="13" spans="1:6" ht="14.25" x14ac:dyDescent="0.25">
      <c r="A13" s="3"/>
      <c r="B13" s="17"/>
      <c r="C13" s="3"/>
      <c r="D13" s="3"/>
      <c r="E13" s="3"/>
      <c r="F1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0C0D-8986-4F6F-AE2A-377699649364}">
  <dimension ref="A1:E15"/>
  <sheetViews>
    <sheetView workbookViewId="0">
      <selection activeCell="D11" sqref="D11"/>
    </sheetView>
  </sheetViews>
  <sheetFormatPr defaultRowHeight="12.75" x14ac:dyDescent="0.2"/>
  <cols>
    <col min="1" max="1" width="49.140625" bestFit="1" customWidth="1"/>
    <col min="3" max="3" width="36" bestFit="1" customWidth="1"/>
    <col min="4" max="4" width="26.5703125" customWidth="1"/>
    <col min="5" max="5" width="12" customWidth="1"/>
  </cols>
  <sheetData>
    <row r="1" spans="1:5" ht="14.25" x14ac:dyDescent="0.25">
      <c r="A1" s="1" t="s">
        <v>23</v>
      </c>
      <c r="B1" s="15" t="s">
        <v>0</v>
      </c>
      <c r="C1" s="1" t="s">
        <v>1</v>
      </c>
      <c r="D1" s="1" t="s">
        <v>24</v>
      </c>
      <c r="E1" s="1" t="s">
        <v>2</v>
      </c>
    </row>
    <row r="2" spans="1:5" ht="14.25" x14ac:dyDescent="0.25">
      <c r="A2" s="7" t="s">
        <v>98</v>
      </c>
      <c r="B2" s="8">
        <v>1300</v>
      </c>
      <c r="C2" s="7" t="s">
        <v>8</v>
      </c>
      <c r="D2" s="3" t="s">
        <v>114</v>
      </c>
      <c r="E2" s="5">
        <v>45149</v>
      </c>
    </row>
    <row r="3" spans="1:5" ht="14.25" x14ac:dyDescent="0.25">
      <c r="A3" s="7" t="s">
        <v>98</v>
      </c>
      <c r="B3" s="8">
        <v>2600</v>
      </c>
      <c r="C3" s="7" t="s">
        <v>8</v>
      </c>
      <c r="D3" s="3" t="s">
        <v>114</v>
      </c>
      <c r="E3" s="5">
        <v>45149</v>
      </c>
    </row>
    <row r="4" spans="1:5" ht="14.25" x14ac:dyDescent="0.25">
      <c r="A4" s="7" t="s">
        <v>99</v>
      </c>
      <c r="B4" s="8">
        <v>2495</v>
      </c>
      <c r="C4" s="7" t="s">
        <v>6</v>
      </c>
      <c r="D4" s="3" t="s">
        <v>105</v>
      </c>
      <c r="E4" s="5">
        <v>45142</v>
      </c>
    </row>
    <row r="5" spans="1:5" ht="14.25" x14ac:dyDescent="0.25">
      <c r="A5" s="7" t="s">
        <v>100</v>
      </c>
      <c r="B5" s="8">
        <v>937</v>
      </c>
      <c r="C5" s="7" t="s">
        <v>8</v>
      </c>
      <c r="D5" s="3" t="s">
        <v>111</v>
      </c>
      <c r="E5" s="5">
        <v>45160</v>
      </c>
    </row>
    <row r="6" spans="1:5" ht="14.25" x14ac:dyDescent="0.25">
      <c r="A6" s="7" t="s">
        <v>101</v>
      </c>
      <c r="B6" s="8">
        <v>747</v>
      </c>
      <c r="C6" s="7" t="s">
        <v>8</v>
      </c>
      <c r="D6" s="3" t="s">
        <v>112</v>
      </c>
      <c r="E6" s="5">
        <v>45146</v>
      </c>
    </row>
    <row r="7" spans="1:5" ht="14.25" x14ac:dyDescent="0.25">
      <c r="A7" s="7" t="s">
        <v>58</v>
      </c>
      <c r="B7" s="8">
        <v>13000</v>
      </c>
      <c r="C7" s="7" t="s">
        <v>14</v>
      </c>
      <c r="D7" s="3" t="s">
        <v>106</v>
      </c>
      <c r="E7" s="5">
        <v>45154</v>
      </c>
    </row>
    <row r="8" spans="1:5" ht="14.25" x14ac:dyDescent="0.25">
      <c r="A8" s="7" t="s">
        <v>58</v>
      </c>
      <c r="B8" s="8">
        <v>3000</v>
      </c>
      <c r="C8" s="7" t="s">
        <v>14</v>
      </c>
      <c r="D8" s="3" t="s">
        <v>107</v>
      </c>
      <c r="E8" s="5">
        <v>45154</v>
      </c>
    </row>
    <row r="9" spans="1:5" ht="14.25" x14ac:dyDescent="0.25">
      <c r="A9" s="7" t="s">
        <v>10</v>
      </c>
      <c r="B9" s="8">
        <v>2880</v>
      </c>
      <c r="C9" s="7" t="s">
        <v>11</v>
      </c>
      <c r="D9" s="3" t="s">
        <v>110</v>
      </c>
      <c r="E9" s="5">
        <v>45142</v>
      </c>
    </row>
    <row r="10" spans="1:5" ht="14.25" x14ac:dyDescent="0.25">
      <c r="A10" s="7" t="s">
        <v>102</v>
      </c>
      <c r="B10" s="8">
        <v>825</v>
      </c>
      <c r="C10" s="7" t="s">
        <v>6</v>
      </c>
      <c r="D10" s="3" t="s">
        <v>108</v>
      </c>
      <c r="E10" s="5">
        <v>45140</v>
      </c>
    </row>
    <row r="11" spans="1:5" ht="14.25" x14ac:dyDescent="0.25">
      <c r="A11" s="7" t="s">
        <v>103</v>
      </c>
      <c r="B11" s="8">
        <v>6125</v>
      </c>
      <c r="C11" s="7" t="s">
        <v>22</v>
      </c>
      <c r="D11" s="3" t="s">
        <v>109</v>
      </c>
      <c r="E11" s="5">
        <v>45140</v>
      </c>
    </row>
    <row r="12" spans="1:5" ht="14.25" x14ac:dyDescent="0.25">
      <c r="A12" s="7" t="s">
        <v>104</v>
      </c>
      <c r="B12" s="8">
        <v>11125</v>
      </c>
      <c r="C12" s="7" t="s">
        <v>8</v>
      </c>
      <c r="D12" s="3" t="s">
        <v>113</v>
      </c>
      <c r="E12" s="5">
        <v>45169</v>
      </c>
    </row>
    <row r="13" spans="1:5" ht="14.25" x14ac:dyDescent="0.25">
      <c r="A13" s="10"/>
      <c r="B13" s="9">
        <f>SUBTOTAL(9,B2:B12)</f>
        <v>45034</v>
      </c>
      <c r="C13" s="1"/>
      <c r="D13" s="1"/>
      <c r="E13" s="1"/>
    </row>
    <row r="14" spans="1:5" ht="14.25" x14ac:dyDescent="0.25">
      <c r="A14" s="3"/>
      <c r="B14" s="3"/>
      <c r="C14" s="3"/>
      <c r="D14" s="3"/>
      <c r="E14" s="3"/>
    </row>
    <row r="15" spans="1:5" ht="14.25" x14ac:dyDescent="0.25">
      <c r="A15" s="3"/>
      <c r="B15" s="3"/>
      <c r="C15" s="3"/>
      <c r="D15" s="3"/>
      <c r="E15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08E5-30AA-41E8-89FE-DBFBCB438510}">
  <dimension ref="A1:E11"/>
  <sheetViews>
    <sheetView workbookViewId="0">
      <selection activeCell="C6" sqref="C6"/>
    </sheetView>
  </sheetViews>
  <sheetFormatPr defaultRowHeight="12.75" x14ac:dyDescent="0.2"/>
  <cols>
    <col min="1" max="1" width="64.42578125" customWidth="1"/>
    <col min="2" max="2" width="9.28515625" bestFit="1" customWidth="1"/>
    <col min="3" max="3" width="36" bestFit="1" customWidth="1"/>
    <col min="4" max="4" width="37.140625" customWidth="1"/>
    <col min="5" max="5" width="10.42578125" bestFit="1" customWidth="1"/>
  </cols>
  <sheetData>
    <row r="1" spans="1:5" ht="14.25" x14ac:dyDescent="0.25">
      <c r="A1" s="1" t="s">
        <v>23</v>
      </c>
      <c r="B1" s="15" t="s">
        <v>0</v>
      </c>
      <c r="C1" s="1" t="s">
        <v>1</v>
      </c>
      <c r="D1" s="1" t="s">
        <v>24</v>
      </c>
      <c r="E1" s="1" t="s">
        <v>2</v>
      </c>
    </row>
    <row r="2" spans="1:5" ht="14.25" x14ac:dyDescent="0.25">
      <c r="A2" s="7" t="s">
        <v>115</v>
      </c>
      <c r="B2" s="8">
        <v>1300</v>
      </c>
      <c r="C2" s="7" t="s">
        <v>14</v>
      </c>
      <c r="D2" s="3" t="s">
        <v>121</v>
      </c>
      <c r="E2" s="5">
        <v>45189</v>
      </c>
    </row>
    <row r="3" spans="1:5" ht="14.25" x14ac:dyDescent="0.25">
      <c r="A3" s="7" t="s">
        <v>116</v>
      </c>
      <c r="B3" s="8">
        <v>1000</v>
      </c>
      <c r="C3" s="7" t="s">
        <v>8</v>
      </c>
      <c r="D3" s="3" t="s">
        <v>118</v>
      </c>
      <c r="E3" s="5">
        <v>45197</v>
      </c>
    </row>
    <row r="4" spans="1:5" ht="14.25" x14ac:dyDescent="0.25">
      <c r="A4" s="7" t="s">
        <v>10</v>
      </c>
      <c r="B4" s="8">
        <v>2880</v>
      </c>
      <c r="C4" s="7" t="s">
        <v>11</v>
      </c>
      <c r="D4" s="3" t="s">
        <v>110</v>
      </c>
      <c r="E4" s="5">
        <v>45177</v>
      </c>
    </row>
    <row r="5" spans="1:5" ht="14.25" x14ac:dyDescent="0.25">
      <c r="A5" s="7" t="s">
        <v>17</v>
      </c>
      <c r="B5" s="8">
        <v>610.51</v>
      </c>
      <c r="C5" s="7" t="s">
        <v>8</v>
      </c>
      <c r="D5" s="3" t="s">
        <v>117</v>
      </c>
      <c r="E5" s="5">
        <v>45189</v>
      </c>
    </row>
    <row r="6" spans="1:5" ht="14.25" x14ac:dyDescent="0.25">
      <c r="A6" s="7" t="s">
        <v>116</v>
      </c>
      <c r="B6" s="8">
        <v>1000</v>
      </c>
      <c r="C6" s="7" t="s">
        <v>8</v>
      </c>
      <c r="D6" s="3" t="s">
        <v>118</v>
      </c>
      <c r="E6" s="5">
        <v>45197</v>
      </c>
    </row>
    <row r="7" spans="1:5" ht="14.25" x14ac:dyDescent="0.25">
      <c r="A7" s="7" t="s">
        <v>116</v>
      </c>
      <c r="B7" s="8">
        <v>1000</v>
      </c>
      <c r="C7" s="7" t="s">
        <v>8</v>
      </c>
      <c r="D7" s="3" t="s">
        <v>118</v>
      </c>
      <c r="E7" s="5">
        <v>45197</v>
      </c>
    </row>
    <row r="8" spans="1:5" ht="14.25" x14ac:dyDescent="0.25">
      <c r="A8" s="7" t="s">
        <v>44</v>
      </c>
      <c r="B8" s="8">
        <v>1500</v>
      </c>
      <c r="C8" s="7" t="s">
        <v>8</v>
      </c>
      <c r="D8" s="3" t="s">
        <v>120</v>
      </c>
      <c r="E8" s="5">
        <v>45174</v>
      </c>
    </row>
    <row r="9" spans="1:5" ht="14.25" x14ac:dyDescent="0.25">
      <c r="A9" s="7" t="s">
        <v>44</v>
      </c>
      <c r="B9" s="8">
        <v>4545</v>
      </c>
      <c r="C9" s="7" t="s">
        <v>8</v>
      </c>
      <c r="D9" s="3" t="s">
        <v>119</v>
      </c>
      <c r="E9" s="5">
        <v>45173</v>
      </c>
    </row>
    <row r="10" spans="1:5" ht="14.25" x14ac:dyDescent="0.25">
      <c r="A10" s="7" t="s">
        <v>44</v>
      </c>
      <c r="B10" s="8">
        <v>1500</v>
      </c>
      <c r="C10" s="7" t="s">
        <v>8</v>
      </c>
      <c r="D10" s="3" t="s">
        <v>120</v>
      </c>
      <c r="E10" s="5">
        <v>45174</v>
      </c>
    </row>
    <row r="11" spans="1:5" ht="14.25" x14ac:dyDescent="0.25">
      <c r="A11" s="19"/>
      <c r="B11" s="20">
        <f>SUM(B2:B10)</f>
        <v>15335.51</v>
      </c>
      <c r="C11" s="19"/>
      <c r="D11" s="19"/>
      <c r="E11" s="1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30C8D-01FD-47D0-AB6F-0612C4B6942D}">
  <dimension ref="A1:E11"/>
  <sheetViews>
    <sheetView workbookViewId="0">
      <selection sqref="A1:XFD1048576"/>
    </sheetView>
  </sheetViews>
  <sheetFormatPr defaultColWidth="9.140625" defaultRowHeight="14.25" x14ac:dyDescent="0.25"/>
  <cols>
    <col min="1" max="1" width="33.28515625" style="3" bestFit="1" customWidth="1"/>
    <col min="2" max="2" width="18" style="3" customWidth="1"/>
    <col min="3" max="3" width="33.28515625" style="3" customWidth="1"/>
    <col min="4" max="4" width="33.7109375" style="3" customWidth="1"/>
    <col min="5" max="5" width="13.7109375" style="3" customWidth="1"/>
    <col min="6" max="16384" width="9.140625" style="3"/>
  </cols>
  <sheetData>
    <row r="1" spans="1:5" x14ac:dyDescent="0.25">
      <c r="A1" s="1" t="s">
        <v>23</v>
      </c>
      <c r="B1" s="15" t="s">
        <v>0</v>
      </c>
      <c r="C1" s="1" t="s">
        <v>1</v>
      </c>
      <c r="D1" s="1" t="s">
        <v>24</v>
      </c>
      <c r="E1" s="1" t="s">
        <v>2</v>
      </c>
    </row>
    <row r="2" spans="1:5" x14ac:dyDescent="0.25">
      <c r="A2" s="7" t="s">
        <v>41</v>
      </c>
      <c r="B2" s="21">
        <v>4000</v>
      </c>
      <c r="C2" s="7" t="s">
        <v>8</v>
      </c>
      <c r="D2" s="3" t="s">
        <v>132</v>
      </c>
      <c r="E2" s="5">
        <v>45202</v>
      </c>
    </row>
    <row r="3" spans="1:5" x14ac:dyDescent="0.25">
      <c r="A3" s="7" t="s">
        <v>10</v>
      </c>
      <c r="B3" s="21">
        <v>2880</v>
      </c>
      <c r="C3" s="7" t="s">
        <v>11</v>
      </c>
      <c r="D3" s="3" t="s">
        <v>110</v>
      </c>
      <c r="E3" s="5">
        <v>45203</v>
      </c>
    </row>
    <row r="4" spans="1:5" x14ac:dyDescent="0.25">
      <c r="A4" s="7" t="s">
        <v>122</v>
      </c>
      <c r="B4" s="21">
        <v>1000</v>
      </c>
      <c r="C4" s="7" t="s">
        <v>8</v>
      </c>
      <c r="D4" s="3" t="s">
        <v>133</v>
      </c>
      <c r="E4" s="5">
        <v>45202</v>
      </c>
    </row>
    <row r="5" spans="1:5" x14ac:dyDescent="0.25">
      <c r="A5" s="7" t="s">
        <v>122</v>
      </c>
      <c r="B5" s="21">
        <v>1000</v>
      </c>
      <c r="C5" s="7" t="s">
        <v>8</v>
      </c>
      <c r="D5" s="3" t="s">
        <v>133</v>
      </c>
      <c r="E5" s="5">
        <v>45202</v>
      </c>
    </row>
    <row r="6" spans="1:5" x14ac:dyDescent="0.25">
      <c r="A6" s="7" t="s">
        <v>123</v>
      </c>
      <c r="B6" s="21">
        <v>20000</v>
      </c>
      <c r="C6" s="7" t="s">
        <v>22</v>
      </c>
      <c r="D6" s="3" t="s">
        <v>130</v>
      </c>
      <c r="E6" s="5">
        <v>45208</v>
      </c>
    </row>
    <row r="7" spans="1:5" x14ac:dyDescent="0.25">
      <c r="A7" s="7" t="s">
        <v>124</v>
      </c>
      <c r="B7" s="21">
        <v>14898</v>
      </c>
      <c r="C7" s="7" t="s">
        <v>14</v>
      </c>
      <c r="D7" s="3" t="s">
        <v>131</v>
      </c>
      <c r="E7" s="5">
        <v>45211</v>
      </c>
    </row>
    <row r="8" spans="1:5" x14ac:dyDescent="0.25">
      <c r="A8" s="7" t="s">
        <v>125</v>
      </c>
      <c r="B8" s="21">
        <v>3796</v>
      </c>
      <c r="C8" s="7" t="s">
        <v>6</v>
      </c>
      <c r="D8" s="3" t="s">
        <v>110</v>
      </c>
      <c r="E8" s="5">
        <v>45210</v>
      </c>
    </row>
    <row r="9" spans="1:5" x14ac:dyDescent="0.25">
      <c r="A9" s="7" t="s">
        <v>126</v>
      </c>
      <c r="B9" s="21">
        <v>5000</v>
      </c>
      <c r="C9" s="7" t="s">
        <v>4</v>
      </c>
      <c r="D9" s="3" t="s">
        <v>129</v>
      </c>
      <c r="E9" s="5">
        <v>45202</v>
      </c>
    </row>
    <row r="10" spans="1:5" x14ac:dyDescent="0.25">
      <c r="A10" s="7" t="s">
        <v>127</v>
      </c>
      <c r="B10" s="21">
        <v>780</v>
      </c>
      <c r="C10" s="7" t="s">
        <v>6</v>
      </c>
      <c r="D10" s="3" t="s">
        <v>128</v>
      </c>
      <c r="E10" s="5">
        <v>45226</v>
      </c>
    </row>
    <row r="11" spans="1:5" x14ac:dyDescent="0.25">
      <c r="A11" s="22"/>
      <c r="B11" s="23">
        <f>SUM(B2:B10)</f>
        <v>53354</v>
      </c>
      <c r="C11" s="22"/>
      <c r="D11" s="22"/>
      <c r="E11" s="2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E9035-AAB3-4364-9286-B33A7B2A70EE}">
  <dimension ref="A1:E9"/>
  <sheetViews>
    <sheetView workbookViewId="0">
      <selection activeCell="B9" sqref="B9"/>
    </sheetView>
  </sheetViews>
  <sheetFormatPr defaultColWidth="9.140625" defaultRowHeight="14.25" x14ac:dyDescent="0.25"/>
  <cols>
    <col min="1" max="1" width="23.140625" style="3" customWidth="1"/>
    <col min="2" max="2" width="16.140625" style="3" customWidth="1"/>
    <col min="3" max="3" width="41.7109375" style="3" customWidth="1"/>
    <col min="4" max="4" width="39.7109375" style="3" customWidth="1"/>
    <col min="5" max="5" width="14.85546875" style="3" customWidth="1"/>
    <col min="6" max="16384" width="9.140625" style="3"/>
  </cols>
  <sheetData>
    <row r="1" spans="1:5" x14ac:dyDescent="0.25">
      <c r="A1" s="1" t="s">
        <v>23</v>
      </c>
      <c r="B1" s="15" t="s">
        <v>0</v>
      </c>
      <c r="C1" s="1" t="s">
        <v>1</v>
      </c>
      <c r="D1" s="1" t="s">
        <v>24</v>
      </c>
      <c r="E1" s="1" t="s">
        <v>2</v>
      </c>
    </row>
    <row r="2" spans="1:5" x14ac:dyDescent="0.25">
      <c r="A2" s="7" t="s">
        <v>10</v>
      </c>
      <c r="B2" s="8">
        <v>4200</v>
      </c>
      <c r="C2" s="7" t="s">
        <v>22</v>
      </c>
      <c r="D2" s="3" t="s">
        <v>136</v>
      </c>
      <c r="E2" s="5">
        <v>45250</v>
      </c>
    </row>
    <row r="3" spans="1:5" x14ac:dyDescent="0.25">
      <c r="A3" s="7" t="s">
        <v>115</v>
      </c>
      <c r="B3" s="8">
        <v>1625</v>
      </c>
      <c r="C3" s="7" t="s">
        <v>14</v>
      </c>
      <c r="D3" s="3" t="s">
        <v>121</v>
      </c>
      <c r="E3" s="5">
        <v>45246</v>
      </c>
    </row>
    <row r="4" spans="1:5" x14ac:dyDescent="0.25">
      <c r="A4" s="7" t="s">
        <v>10</v>
      </c>
      <c r="B4" s="8">
        <v>3860</v>
      </c>
      <c r="C4" s="7" t="s">
        <v>14</v>
      </c>
      <c r="D4" s="3" t="s">
        <v>135</v>
      </c>
      <c r="E4" s="5">
        <v>45237</v>
      </c>
    </row>
    <row r="5" spans="1:5" x14ac:dyDescent="0.25">
      <c r="A5" s="7" t="s">
        <v>10</v>
      </c>
      <c r="B5" s="8">
        <v>2880</v>
      </c>
      <c r="C5" s="7" t="s">
        <v>11</v>
      </c>
      <c r="D5" s="3" t="s">
        <v>110</v>
      </c>
      <c r="E5" s="5">
        <v>45257</v>
      </c>
    </row>
    <row r="6" spans="1:5" x14ac:dyDescent="0.25">
      <c r="A6" s="7" t="s">
        <v>86</v>
      </c>
      <c r="B6" s="8">
        <v>1150</v>
      </c>
      <c r="C6" s="7" t="s">
        <v>8</v>
      </c>
      <c r="D6" s="3" t="s">
        <v>138</v>
      </c>
      <c r="E6" s="5">
        <v>45238</v>
      </c>
    </row>
    <row r="7" spans="1:5" x14ac:dyDescent="0.25">
      <c r="A7" s="7" t="s">
        <v>86</v>
      </c>
      <c r="B7" s="8">
        <v>1260</v>
      </c>
      <c r="C7" s="7" t="s">
        <v>8</v>
      </c>
      <c r="D7" s="3" t="s">
        <v>138</v>
      </c>
      <c r="E7" s="5">
        <v>45246</v>
      </c>
    </row>
    <row r="8" spans="1:5" x14ac:dyDescent="0.25">
      <c r="A8" s="7" t="s">
        <v>134</v>
      </c>
      <c r="B8" s="8">
        <v>1167</v>
      </c>
      <c r="C8" s="7" t="s">
        <v>4</v>
      </c>
      <c r="D8" s="3" t="s">
        <v>137</v>
      </c>
      <c r="E8" s="5">
        <v>45259</v>
      </c>
    </row>
    <row r="9" spans="1:5" x14ac:dyDescent="0.25">
      <c r="A9" s="24"/>
      <c r="B9" s="25">
        <f>SUM(B2:B8)</f>
        <v>16142</v>
      </c>
      <c r="C9" s="24"/>
      <c r="D9" s="24"/>
      <c r="E9" s="2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1ED6E-7C50-41C5-A309-5329102AF78E}">
  <dimension ref="A1:E30"/>
  <sheetViews>
    <sheetView workbookViewId="0">
      <selection activeCell="D2" sqref="D2"/>
    </sheetView>
  </sheetViews>
  <sheetFormatPr defaultColWidth="9.140625" defaultRowHeight="14.25" x14ac:dyDescent="0.25"/>
  <cols>
    <col min="1" max="1" width="51.7109375" style="3" bestFit="1" customWidth="1"/>
    <col min="2" max="2" width="12.5703125" style="3" customWidth="1"/>
    <col min="3" max="3" width="42.7109375" style="3" customWidth="1"/>
    <col min="4" max="4" width="58.5703125" style="3" customWidth="1"/>
    <col min="5" max="5" width="11.7109375" style="3" customWidth="1"/>
    <col min="6" max="16384" width="9.140625" style="3"/>
  </cols>
  <sheetData>
    <row r="1" spans="1:5" x14ac:dyDescent="0.25">
      <c r="A1" s="1" t="s">
        <v>23</v>
      </c>
      <c r="B1" s="15" t="s">
        <v>0</v>
      </c>
      <c r="C1" s="1" t="s">
        <v>1</v>
      </c>
      <c r="D1" s="1" t="s">
        <v>24</v>
      </c>
      <c r="E1" s="1" t="s">
        <v>2</v>
      </c>
    </row>
    <row r="2" spans="1:5" x14ac:dyDescent="0.25">
      <c r="A2" s="3" t="s">
        <v>115</v>
      </c>
      <c r="B2" s="26">
        <v>975</v>
      </c>
      <c r="C2" s="3" t="s">
        <v>14</v>
      </c>
      <c r="D2" s="3" t="s">
        <v>121</v>
      </c>
      <c r="E2" s="5">
        <v>45278</v>
      </c>
    </row>
    <row r="3" spans="1:5" x14ac:dyDescent="0.25">
      <c r="A3" s="3" t="s">
        <v>139</v>
      </c>
      <c r="B3" s="26">
        <v>600</v>
      </c>
      <c r="C3" s="3" t="s">
        <v>8</v>
      </c>
      <c r="D3" s="3" t="s">
        <v>160</v>
      </c>
      <c r="E3" s="5">
        <v>45261</v>
      </c>
    </row>
    <row r="4" spans="1:5" x14ac:dyDescent="0.25">
      <c r="A4" s="3" t="s">
        <v>140</v>
      </c>
      <c r="B4" s="26">
        <v>846</v>
      </c>
      <c r="C4" s="3" t="s">
        <v>52</v>
      </c>
      <c r="D4" s="3" t="s">
        <v>157</v>
      </c>
      <c r="E4" s="5">
        <v>45266</v>
      </c>
    </row>
    <row r="5" spans="1:5" x14ac:dyDescent="0.25">
      <c r="A5" s="3" t="s">
        <v>10</v>
      </c>
      <c r="B5" s="26">
        <v>2880</v>
      </c>
      <c r="C5" s="3" t="s">
        <v>11</v>
      </c>
      <c r="D5" s="3" t="s">
        <v>110</v>
      </c>
      <c r="E5" s="5">
        <v>45266</v>
      </c>
    </row>
    <row r="6" spans="1:5" x14ac:dyDescent="0.25">
      <c r="A6" s="3" t="s">
        <v>141</v>
      </c>
      <c r="B6" s="26">
        <v>717</v>
      </c>
      <c r="C6" s="3" t="s">
        <v>6</v>
      </c>
      <c r="D6" s="3" t="s">
        <v>153</v>
      </c>
      <c r="E6" s="5">
        <v>45289</v>
      </c>
    </row>
    <row r="7" spans="1:5" x14ac:dyDescent="0.25">
      <c r="A7" s="3" t="s">
        <v>10</v>
      </c>
      <c r="B7" s="26">
        <v>4640</v>
      </c>
      <c r="C7" s="3" t="s">
        <v>11</v>
      </c>
      <c r="D7" s="3" t="s">
        <v>148</v>
      </c>
      <c r="E7" s="5">
        <v>45289</v>
      </c>
    </row>
    <row r="8" spans="1:5" x14ac:dyDescent="0.25">
      <c r="A8" s="3" t="s">
        <v>39</v>
      </c>
      <c r="B8" s="26">
        <v>3200</v>
      </c>
      <c r="C8" s="3" t="s">
        <v>11</v>
      </c>
      <c r="D8" s="3" t="s">
        <v>156</v>
      </c>
      <c r="E8" s="5">
        <v>45274</v>
      </c>
    </row>
    <row r="9" spans="1:5" x14ac:dyDescent="0.25">
      <c r="A9" s="3" t="s">
        <v>39</v>
      </c>
      <c r="B9" s="26">
        <v>4478</v>
      </c>
      <c r="C9" s="3" t="s">
        <v>11</v>
      </c>
      <c r="D9" s="3" t="s">
        <v>155</v>
      </c>
      <c r="E9" s="5">
        <v>45274</v>
      </c>
    </row>
    <row r="10" spans="1:5" x14ac:dyDescent="0.25">
      <c r="A10" s="3" t="s">
        <v>142</v>
      </c>
      <c r="B10" s="26">
        <v>9750</v>
      </c>
      <c r="C10" s="3" t="s">
        <v>8</v>
      </c>
      <c r="D10" s="3" t="s">
        <v>158</v>
      </c>
      <c r="E10" s="5">
        <v>45271</v>
      </c>
    </row>
    <row r="11" spans="1:5" x14ac:dyDescent="0.25">
      <c r="A11" s="3" t="s">
        <v>143</v>
      </c>
      <c r="B11" s="26">
        <v>595</v>
      </c>
      <c r="C11" s="3" t="s">
        <v>14</v>
      </c>
      <c r="D11" s="3" t="s">
        <v>161</v>
      </c>
      <c r="E11" s="5">
        <v>45266</v>
      </c>
    </row>
    <row r="12" spans="1:5" x14ac:dyDescent="0.25">
      <c r="A12" s="3" t="s">
        <v>125</v>
      </c>
      <c r="B12" s="26">
        <v>4031.49</v>
      </c>
      <c r="C12" s="3" t="s">
        <v>6</v>
      </c>
      <c r="D12" s="3" t="s">
        <v>110</v>
      </c>
      <c r="E12" s="5">
        <v>45275</v>
      </c>
    </row>
    <row r="13" spans="1:5" x14ac:dyDescent="0.25">
      <c r="A13" s="3" t="s">
        <v>61</v>
      </c>
      <c r="B13" s="26">
        <v>3200</v>
      </c>
      <c r="C13" s="3" t="s">
        <v>8</v>
      </c>
      <c r="D13" s="3" t="s">
        <v>158</v>
      </c>
      <c r="E13" s="5">
        <v>45266</v>
      </c>
    </row>
    <row r="14" spans="1:5" x14ac:dyDescent="0.25">
      <c r="A14" s="3" t="s">
        <v>144</v>
      </c>
      <c r="B14" s="26">
        <v>1728</v>
      </c>
      <c r="C14" s="3" t="s">
        <v>11</v>
      </c>
      <c r="D14" s="3" t="s">
        <v>154</v>
      </c>
      <c r="E14" s="5">
        <v>45273</v>
      </c>
    </row>
    <row r="15" spans="1:5" x14ac:dyDescent="0.25">
      <c r="A15" s="3" t="s">
        <v>98</v>
      </c>
      <c r="B15" s="26">
        <v>8000</v>
      </c>
      <c r="C15" s="3" t="s">
        <v>8</v>
      </c>
      <c r="D15" s="3" t="s">
        <v>158</v>
      </c>
      <c r="E15" s="5">
        <v>45274</v>
      </c>
    </row>
    <row r="16" spans="1:5" x14ac:dyDescent="0.25">
      <c r="A16" s="3" t="s">
        <v>12</v>
      </c>
      <c r="B16" s="26">
        <v>1250</v>
      </c>
      <c r="C16" s="3" t="s">
        <v>22</v>
      </c>
      <c r="D16" s="3" t="s">
        <v>151</v>
      </c>
      <c r="E16" s="5">
        <v>45266</v>
      </c>
    </row>
    <row r="17" spans="1:5" x14ac:dyDescent="0.25">
      <c r="A17" s="3" t="s">
        <v>145</v>
      </c>
      <c r="B17" s="26">
        <v>625</v>
      </c>
      <c r="C17" s="3" t="s">
        <v>22</v>
      </c>
      <c r="D17" s="3" t="s">
        <v>152</v>
      </c>
      <c r="E17" s="5">
        <v>45266</v>
      </c>
    </row>
    <row r="18" spans="1:5" x14ac:dyDescent="0.25">
      <c r="A18" s="3" t="s">
        <v>145</v>
      </c>
      <c r="B18" s="26">
        <v>625</v>
      </c>
      <c r="C18" s="3" t="s">
        <v>22</v>
      </c>
      <c r="D18" s="3" t="s">
        <v>152</v>
      </c>
      <c r="E18" s="5">
        <v>45266</v>
      </c>
    </row>
    <row r="19" spans="1:5" x14ac:dyDescent="0.25">
      <c r="A19" s="3" t="s">
        <v>103</v>
      </c>
      <c r="B19" s="26">
        <v>6125</v>
      </c>
      <c r="C19" s="3" t="s">
        <v>22</v>
      </c>
      <c r="D19" s="3" t="s">
        <v>149</v>
      </c>
      <c r="E19" s="5">
        <v>45264</v>
      </c>
    </row>
    <row r="20" spans="1:5" x14ac:dyDescent="0.25">
      <c r="A20" s="3" t="s">
        <v>21</v>
      </c>
      <c r="B20" s="26">
        <v>1000</v>
      </c>
      <c r="C20" s="3" t="s">
        <v>8</v>
      </c>
      <c r="D20" s="3" t="s">
        <v>159</v>
      </c>
      <c r="E20" s="5">
        <v>45266</v>
      </c>
    </row>
    <row r="21" spans="1:5" x14ac:dyDescent="0.25">
      <c r="A21" s="3" t="s">
        <v>146</v>
      </c>
      <c r="B21" s="26">
        <v>15215</v>
      </c>
      <c r="C21" s="3" t="s">
        <v>6</v>
      </c>
      <c r="D21" s="3" t="s">
        <v>150</v>
      </c>
      <c r="E21" s="5">
        <v>45264</v>
      </c>
    </row>
    <row r="22" spans="1:5" x14ac:dyDescent="0.25">
      <c r="A22" s="3" t="s">
        <v>125</v>
      </c>
      <c r="B22" s="26">
        <v>4031.49</v>
      </c>
      <c r="C22" s="3" t="s">
        <v>6</v>
      </c>
      <c r="D22" s="3" t="s">
        <v>110</v>
      </c>
      <c r="E22" s="5">
        <v>45275</v>
      </c>
    </row>
    <row r="23" spans="1:5" x14ac:dyDescent="0.25">
      <c r="A23" s="3" t="s">
        <v>147</v>
      </c>
      <c r="B23" s="26">
        <v>625</v>
      </c>
      <c r="C23" s="3" t="s">
        <v>22</v>
      </c>
      <c r="D23" s="3" t="s">
        <v>152</v>
      </c>
      <c r="E23" s="5">
        <v>45268</v>
      </c>
    </row>
    <row r="24" spans="1:5" x14ac:dyDescent="0.25">
      <c r="A24" s="3" t="s">
        <v>147</v>
      </c>
      <c r="B24" s="26">
        <v>625</v>
      </c>
      <c r="C24" s="3" t="s">
        <v>22</v>
      </c>
      <c r="D24" s="3" t="s">
        <v>152</v>
      </c>
      <c r="E24" s="5">
        <v>45268</v>
      </c>
    </row>
    <row r="25" spans="1:5" x14ac:dyDescent="0.25">
      <c r="A25" s="3" t="s">
        <v>147</v>
      </c>
      <c r="B25" s="26">
        <v>625</v>
      </c>
      <c r="C25" s="3" t="s">
        <v>22</v>
      </c>
      <c r="D25" s="3" t="s">
        <v>152</v>
      </c>
      <c r="E25" s="5">
        <v>45268</v>
      </c>
    </row>
    <row r="26" spans="1:5" x14ac:dyDescent="0.25">
      <c r="A26" s="3" t="s">
        <v>147</v>
      </c>
      <c r="B26" s="26">
        <v>625</v>
      </c>
      <c r="C26" s="3" t="s">
        <v>22</v>
      </c>
      <c r="D26" s="3" t="s">
        <v>152</v>
      </c>
      <c r="E26" s="5">
        <v>45268</v>
      </c>
    </row>
    <row r="27" spans="1:5" x14ac:dyDescent="0.25">
      <c r="A27" s="3" t="s">
        <v>147</v>
      </c>
      <c r="B27" s="26">
        <v>625</v>
      </c>
      <c r="C27" s="3" t="s">
        <v>22</v>
      </c>
      <c r="D27" s="3" t="s">
        <v>152</v>
      </c>
      <c r="E27" s="5">
        <v>45268</v>
      </c>
    </row>
    <row r="28" spans="1:5" x14ac:dyDescent="0.25">
      <c r="A28" s="3" t="s">
        <v>147</v>
      </c>
      <c r="B28" s="26">
        <v>625</v>
      </c>
      <c r="C28" s="3" t="s">
        <v>22</v>
      </c>
      <c r="D28" s="3" t="s">
        <v>152</v>
      </c>
      <c r="E28" s="5">
        <v>45268</v>
      </c>
    </row>
    <row r="29" spans="1:5" x14ac:dyDescent="0.25">
      <c r="A29" s="3" t="s">
        <v>103</v>
      </c>
      <c r="B29" s="26">
        <v>600</v>
      </c>
      <c r="C29" s="3" t="s">
        <v>22</v>
      </c>
      <c r="D29" s="3" t="s">
        <v>152</v>
      </c>
      <c r="E29" s="5">
        <v>45274</v>
      </c>
    </row>
    <row r="30" spans="1:5" x14ac:dyDescent="0.25">
      <c r="A30" s="24"/>
      <c r="B30" s="27">
        <f>SUM(B2:B29)</f>
        <v>78861.98</v>
      </c>
      <c r="C30" s="24"/>
      <c r="D30" s="24"/>
      <c r="E30" s="2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949B41D1ADF488EEB803A631FA7E5" ma:contentTypeVersion="15" ma:contentTypeDescription="Create a new document." ma:contentTypeScope="" ma:versionID="b589d31dfec1b85451576047129e3555">
  <xsd:schema xmlns:xsd="http://www.w3.org/2001/XMLSchema" xmlns:xs="http://www.w3.org/2001/XMLSchema" xmlns:p="http://schemas.microsoft.com/office/2006/metadata/properties" xmlns:ns3="6b00c373-90c4-4745-aaf2-2e6c40bc0c1f" xmlns:ns4="f1e1758d-8626-4295-a89f-3e163a417292" targetNamespace="http://schemas.microsoft.com/office/2006/metadata/properties" ma:root="true" ma:fieldsID="8f4916afb29345b8c10bf26f36d7e8e0" ns3:_="" ns4:_="">
    <xsd:import namespace="6b00c373-90c4-4745-aaf2-2e6c40bc0c1f"/>
    <xsd:import namespace="f1e1758d-8626-4295-a89f-3e163a4172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0c373-90c4-4745-aaf2-2e6c40bc0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1758d-8626-4295-a89f-3e163a417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b00c373-90c4-4745-aaf2-2e6c40bc0c1f" xsi:nil="true"/>
  </documentManagement>
</p:properties>
</file>

<file path=customXml/itemProps1.xml><?xml version="1.0" encoding="utf-8"?>
<ds:datastoreItem xmlns:ds="http://schemas.openxmlformats.org/officeDocument/2006/customXml" ds:itemID="{158E85B5-1AF3-4602-B42F-18766BFEDB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C3B669-823E-4DE9-A54A-7581C4CC5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00c373-90c4-4745-aaf2-2e6c40bc0c1f"/>
    <ds:schemaRef ds:uri="f1e1758d-8626-4295-a89f-3e163a417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2FBD6F-BC95-459B-B0A0-AEB4FC26B82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1e1758d-8626-4295-a89f-3e163a417292"/>
    <ds:schemaRef ds:uri="http://schemas.microsoft.com/office/2006/documentManagement/types"/>
    <ds:schemaRef ds:uri="6b00c373-90c4-4745-aaf2-2e6c40bc0c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 </vt:lpstr>
      <vt:lpstr>May</vt:lpstr>
      <vt:lpstr>June </vt:lpstr>
      <vt:lpstr>July</vt:lpstr>
      <vt:lpstr>August</vt:lpstr>
      <vt:lpstr>September </vt:lpstr>
      <vt:lpstr>October </vt:lpstr>
      <vt:lpstr>November</vt:lpstr>
      <vt:lpstr>December</vt:lpstr>
      <vt:lpstr>January </vt:lpstr>
      <vt:lpstr>February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Botmeh</dc:creator>
  <cp:keywords/>
  <dc:description/>
  <cp:lastModifiedBy>Elizabeth Botmeh</cp:lastModifiedBy>
  <dcterms:created xsi:type="dcterms:W3CDTF">2023-05-10T10:15:59Z</dcterms:created>
  <dcterms:modified xsi:type="dcterms:W3CDTF">2024-03-05T16:10:56Z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0x0101009CA949B41D1ADF488EEB803A631FA7E5</vt:lpwstr>
  </property>
</Properties>
</file>