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6\Team\REG\UR\DATA\LLEP\LLEP\Finance\Finance Reports\2022-2023\12 March\"/>
    </mc:Choice>
  </mc:AlternateContent>
  <xr:revisionPtr revIDLastSave="0" documentId="8_{3551954F-0BBA-41AE-94D8-A98AC4766C34}" xr6:coauthVersionLast="47" xr6:coauthVersionMax="47" xr10:uidLastSave="{00000000-0000-0000-0000-000000000000}"/>
  <bookViews>
    <workbookView xWindow="-120" yWindow="-120" windowWidth="29040" windowHeight="15840" firstSheet="3" activeTab="11" xr2:uid="{F854681E-D231-4ECB-A9A3-88817C6DAB14}"/>
  </bookViews>
  <sheets>
    <sheet name="April " sheetId="1" r:id="rId1"/>
    <sheet name="May" sheetId="2" r:id="rId2"/>
    <sheet name="June" sheetId="3" r:id="rId3"/>
    <sheet name="July " sheetId="4" r:id="rId4"/>
    <sheet name="August" sheetId="5" r:id="rId5"/>
    <sheet name="September" sheetId="6" r:id="rId6"/>
    <sheet name="October " sheetId="7" r:id="rId7"/>
    <sheet name="November " sheetId="8" r:id="rId8"/>
    <sheet name="December" sheetId="9" r:id="rId9"/>
    <sheet name="January " sheetId="10" r:id="rId10"/>
    <sheet name="February" sheetId="11" r:id="rId11"/>
    <sheet name="March " sheetId="12" r:id="rId12"/>
  </sheets>
  <definedNames>
    <definedName name="_xlnm._FilterDatabase" localSheetId="4" hidden="1">August!$A$1:$F$19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2" l="1"/>
  <c r="B13" i="10"/>
  <c r="B17" i="11"/>
  <c r="B8" i="9"/>
  <c r="B10" i="8"/>
  <c r="B12" i="7"/>
  <c r="B13" i="6"/>
  <c r="B19" i="5"/>
  <c r="B7" i="4"/>
  <c r="B10" i="2"/>
  <c r="B9" i="3"/>
  <c r="B9" i="1"/>
</calcChain>
</file>

<file path=xl/sharedStrings.xml><?xml version="1.0" encoding="utf-8"?>
<sst xmlns="http://schemas.openxmlformats.org/spreadsheetml/2006/main" count="432" uniqueCount="180">
  <si>
    <t xml:space="preserve">Vendor </t>
  </si>
  <si>
    <t>Amount</t>
  </si>
  <si>
    <t>Cost Centre(T)</t>
  </si>
  <si>
    <t xml:space="preserve">Description </t>
  </si>
  <si>
    <t>Pay date</t>
  </si>
  <si>
    <t>Winning Moves Limited</t>
  </si>
  <si>
    <t>The Prime Life Project</t>
  </si>
  <si>
    <t>Leicestershire County Council</t>
  </si>
  <si>
    <t>1284 Limited</t>
  </si>
  <si>
    <t>Aristec Ltd</t>
  </si>
  <si>
    <t>Colab Enterprise Ltd</t>
  </si>
  <si>
    <t>LLEP - Business Gateway</t>
  </si>
  <si>
    <t>LLEP - Enterprise Adviser Network (CEC)</t>
  </si>
  <si>
    <t>LLEP Core Staff &amp; Operational</t>
  </si>
  <si>
    <t>LLEP - Comms, Marketing and Events</t>
  </si>
  <si>
    <t xml:space="preserve">Seconded staff payment </t>
  </si>
  <si>
    <t xml:space="preserve">Outsourced communications work </t>
  </si>
  <si>
    <t xml:space="preserve">Belated payment for webinars </t>
  </si>
  <si>
    <t>Belated payment for Fashion &amp; Textiles Support</t>
  </si>
  <si>
    <t>Update to Labour Market film World of Work</t>
  </si>
  <si>
    <t>Careers Session Delivered at 1 LLEP Schools</t>
  </si>
  <si>
    <t>Leicestershire Cares Ltd</t>
  </si>
  <si>
    <t>Cobweb Information Ltd</t>
  </si>
  <si>
    <t>Bureau Van Dijik</t>
  </si>
  <si>
    <t>Jamie Pywell t/a MYPATH</t>
  </si>
  <si>
    <t>Success Factory Limited</t>
  </si>
  <si>
    <t>LLEP Strategy &amp; Intelligence</t>
  </si>
  <si>
    <t>North West Leics.Dist.Council</t>
  </si>
  <si>
    <t>Little Lion Research Limited</t>
  </si>
  <si>
    <t>RDZ PR Ltd</t>
  </si>
  <si>
    <t>Dal Somal Design and Marketing</t>
  </si>
  <si>
    <t>LUKE GALLOWAY</t>
  </si>
  <si>
    <t>Access licence for CoBRA</t>
  </si>
  <si>
    <t>Funding contribution for Joint Strategic Planning Manager</t>
  </si>
  <si>
    <t>LCC Business Intelligence Provide processing, analysis and visualisation services on behalf of the LLEP</t>
  </si>
  <si>
    <t>Access licence for FAME</t>
  </si>
  <si>
    <t>Impact Evaluation of LLEP Careers Hub</t>
  </si>
  <si>
    <t>We Discover project design work</t>
  </si>
  <si>
    <t>Media production for Careers Hub impact work</t>
  </si>
  <si>
    <t>Branding &amp; Marketing support for businesess</t>
  </si>
  <si>
    <t>So Very Creative Limited</t>
  </si>
  <si>
    <t>29k Productions Ltd t/a Shrinker</t>
  </si>
  <si>
    <t xml:space="preserve">Design template for delivery plan &amp; annual report </t>
  </si>
  <si>
    <t>Startup Business Support Programme</t>
  </si>
  <si>
    <t xml:space="preserve">Team Development and training </t>
  </si>
  <si>
    <t>Delivery of a series of progressive and skills and employer engagement activities to each of the eight schools involved in the We Discover project.</t>
  </si>
  <si>
    <t xml:space="preserve">Video Creation of evaluation group video </t>
  </si>
  <si>
    <t xml:space="preserve">Outstanding Payment </t>
  </si>
  <si>
    <t>Elvira Jephcott -  Design &amp; Art Direction</t>
  </si>
  <si>
    <t>Cloud Artisans</t>
  </si>
  <si>
    <t>Boom Online Marketing Ltd</t>
  </si>
  <si>
    <t>Changepoint Solutions Limited</t>
  </si>
  <si>
    <t>Leicestershire Education Business Company Ltd (LEBC)</t>
  </si>
  <si>
    <t>Quiet Storm Solutions Limited</t>
  </si>
  <si>
    <t>North Warwickshire &amp; South Leicestershire College</t>
  </si>
  <si>
    <t>HQ CAN Community Interest Company</t>
  </si>
  <si>
    <t>Urban Hax CIC</t>
  </si>
  <si>
    <t>Martin Coats Consulting</t>
  </si>
  <si>
    <t>LLEP - Enterprise Zone</t>
  </si>
  <si>
    <t xml:space="preserve">Room hire for a directors meeting </t>
  </si>
  <si>
    <t xml:space="preserve">Payment for seconded staff </t>
  </si>
  <si>
    <t>Design work for LLEP skills 2022-2024</t>
  </si>
  <si>
    <t xml:space="preserve">Google ads fee </t>
  </si>
  <si>
    <t>Support for Innovation Events</t>
  </si>
  <si>
    <t xml:space="preserve">Contribution towards Housing &amp; Economic Needs Assessment </t>
  </si>
  <si>
    <t xml:space="preserve">Advert Love Business news content </t>
  </si>
  <si>
    <t>Support for schools careers websites</t>
  </si>
  <si>
    <t>Delivery - We Discover SEND project</t>
  </si>
  <si>
    <t>Future Inuencers Programme</t>
  </si>
  <si>
    <t>Future Inuencers Programme (SEND and AP)</t>
  </si>
  <si>
    <t>SEND LMI Website</t>
  </si>
  <si>
    <t>Delivery of refreshed EZ Implementation Plans</t>
  </si>
  <si>
    <t>East Midlands Chamber</t>
  </si>
  <si>
    <t>School Development Support Agency (SDSA)</t>
  </si>
  <si>
    <t>Derbyshire County Council</t>
  </si>
  <si>
    <t>Haychart Ltd</t>
  </si>
  <si>
    <t>Initiated Nation Ltd</t>
  </si>
  <si>
    <t>Channel 2020 Ltd.</t>
  </si>
  <si>
    <t xml:space="preserve">Contribution towards Made Smarter </t>
  </si>
  <si>
    <t xml:space="preserve">AGM Video </t>
  </si>
  <si>
    <t>Google Ads media spend</t>
  </si>
  <si>
    <t>Freedom Foundation CIC</t>
  </si>
  <si>
    <t>Browne Jacobson LLP</t>
  </si>
  <si>
    <t xml:space="preserve">Legal opinion on Articles of Association </t>
  </si>
  <si>
    <t xml:space="preserve">Additional outsourced communications work </t>
  </si>
  <si>
    <t>LSIP employer dashboard</t>
  </si>
  <si>
    <t>Careers Curriculum CPD</t>
  </si>
  <si>
    <t>Collating and creating production of Careers Leaders newsletter</t>
  </si>
  <si>
    <t>LSIP video for schools and colleges</t>
  </si>
  <si>
    <t>LLEP Babington EAL project research</t>
  </si>
  <si>
    <t>Delivery of 5 FRED sessions in LLEP Schools</t>
  </si>
  <si>
    <t>Planning, preparation and delivery of materials for Careers CPD</t>
  </si>
  <si>
    <t>LLEP Careers Hub Youth Advisory Board 12 month programme delivery and evaluation</t>
  </si>
  <si>
    <t>Inspiring Careers Sessions</t>
  </si>
  <si>
    <t>Weightmans LLP</t>
  </si>
  <si>
    <t>Wigwam Digital Ltd</t>
  </si>
  <si>
    <t>De Montfort Expertise Ltd</t>
  </si>
  <si>
    <t xml:space="preserve">Support &amp; maintenance website </t>
  </si>
  <si>
    <t>Innovation festival strategy</t>
  </si>
  <si>
    <t xml:space="preserve">Legal Fees </t>
  </si>
  <si>
    <t xml:space="preserve">Spport for Create Growth bid. </t>
  </si>
  <si>
    <t>Facilitation, and evaluation of a LLEP Careers Hub Youth Advisory Board</t>
  </si>
  <si>
    <t>Filming ETF Impact video</t>
  </si>
  <si>
    <t xml:space="preserve">WD Branading and vocaitipon profiles </t>
  </si>
  <si>
    <t>Focus Consultants 2010 LLP</t>
  </si>
  <si>
    <t>Zoom Digital Print Ltd</t>
  </si>
  <si>
    <t>Beth Walsh Photography</t>
  </si>
  <si>
    <t>Moss Social</t>
  </si>
  <si>
    <t>Leicester Marriott Hotel</t>
  </si>
  <si>
    <t xml:space="preserve">Board Photography </t>
  </si>
  <si>
    <t xml:space="preserve">We Discover design &amp; print stationary </t>
  </si>
  <si>
    <t>Room Hire</t>
  </si>
  <si>
    <t>Design of Employer Building the Workforce of the Future guide</t>
  </si>
  <si>
    <t xml:space="preserve">Resource support </t>
  </si>
  <si>
    <t>Creation of Enterprise Advisor Profiles</t>
  </si>
  <si>
    <t>ACCESS RATING CIC</t>
  </si>
  <si>
    <t>Alcium Software Ltd</t>
  </si>
  <si>
    <t>Winstanley House Ltd.</t>
  </si>
  <si>
    <t>Spindogs</t>
  </si>
  <si>
    <t>Staffordshire County Council</t>
  </si>
  <si>
    <t>Dow Schofield Watts Business Planning LLP</t>
  </si>
  <si>
    <t>Opinion Research Services (ORS)</t>
  </si>
  <si>
    <t>Midlands Engine Contribution</t>
  </si>
  <si>
    <t xml:space="preserve">CRM Licence </t>
  </si>
  <si>
    <t xml:space="preserve">Website Licence </t>
  </si>
  <si>
    <t>The National Space Centre</t>
  </si>
  <si>
    <t>Speakers For Schools</t>
  </si>
  <si>
    <t>Limehurst Academy</t>
  </si>
  <si>
    <t>Wigston Academy</t>
  </si>
  <si>
    <t>Big City Graphics and Signs Ltd</t>
  </si>
  <si>
    <t>Nicky Stephen Marketing Ltd</t>
  </si>
  <si>
    <t>Innovation festival artwork</t>
  </si>
  <si>
    <t xml:space="preserve">Innovation festival banners </t>
  </si>
  <si>
    <t xml:space="preserve">Innovation festival comms strategy </t>
  </si>
  <si>
    <t xml:space="preserve">Additional outsourced  comms work </t>
  </si>
  <si>
    <t xml:space="preserve">Business survey </t>
  </si>
  <si>
    <t>World of Work Guide for Schools and Colleges - PRINT</t>
  </si>
  <si>
    <t xml:space="preserve"> World of Work Guide for Schools and Colleges - DELIVERY</t>
  </si>
  <si>
    <t>Video Case studies on skills aimed at the SME business community</t>
  </si>
  <si>
    <t xml:space="preserve">Business Survey </t>
  </si>
  <si>
    <t>Green Book appraisal of Charnwood Campus Enterprise Zone project</t>
  </si>
  <si>
    <t>Video Production - Unboxy Your Future</t>
  </si>
  <si>
    <t>Data Exploration and local skills imprement plan work</t>
  </si>
  <si>
    <t xml:space="preserve">Careers Leader Development </t>
  </si>
  <si>
    <t>Youth Advisory Board</t>
  </si>
  <si>
    <t>SEND project development</t>
  </si>
  <si>
    <t>Careers Leader Evaluation workshop</t>
  </si>
  <si>
    <t xml:space="preserve">World of work design </t>
  </si>
  <si>
    <t>Unbox Your Future – Mainstream schools pilot</t>
  </si>
  <si>
    <t>Parental Engagement Pilot</t>
  </si>
  <si>
    <t xml:space="preserve">Cover costs for Senior Leader </t>
  </si>
  <si>
    <t>MGL Media Production Company Ltd</t>
  </si>
  <si>
    <t>Leicester Community Sports Arena Ltd</t>
  </si>
  <si>
    <t>I Lockwood &amp; H Foster Consultancy Partnership</t>
  </si>
  <si>
    <t>Ellen O’Hara</t>
  </si>
  <si>
    <t>Skills and Employment Support Limited</t>
  </si>
  <si>
    <t>Oxford Innovation</t>
  </si>
  <si>
    <t>TMI Systems Limited</t>
  </si>
  <si>
    <t>MYPATH CAREERS EDUCATION LIMITED</t>
  </si>
  <si>
    <t>Scale Up Programme</t>
  </si>
  <si>
    <t>LLEP Programme</t>
  </si>
  <si>
    <t xml:space="preserve">PMS Licence </t>
  </si>
  <si>
    <t xml:space="preserve">1st Payment for Cohort 1 Ambition to Grow Programme </t>
  </si>
  <si>
    <t xml:space="preserve">2nd Payment for Cohort 2 Ambition to Grow Programme </t>
  </si>
  <si>
    <t xml:space="preserve">How to thrive and survive venue hire </t>
  </si>
  <si>
    <t xml:space="preserve">Innovation Video filming </t>
  </si>
  <si>
    <t xml:space="preserve">Innovation Video production </t>
  </si>
  <si>
    <t xml:space="preserve">Coaching &amp; Consultancy </t>
  </si>
  <si>
    <t xml:space="preserve">Contribution towards strategic distribution floor space study </t>
  </si>
  <si>
    <t>SAP LSIP Integration Work</t>
  </si>
  <si>
    <t>Consultancy Services provided by Skills and Employment  Support Limited</t>
  </si>
  <si>
    <t xml:space="preserve">IT development </t>
  </si>
  <si>
    <t>Contribution towards launch event for Space City Leicester</t>
  </si>
  <si>
    <t>Loughborough and Leicester Science and Innovation EZ Implementation Plan Action Plans</t>
  </si>
  <si>
    <t>Development of Careers Curriculum Modules</t>
  </si>
  <si>
    <t>Careers Hub communication support</t>
  </si>
  <si>
    <t>Life sciences Careers Curriculum video</t>
  </si>
  <si>
    <t>Venue - teacher CPD</t>
  </si>
  <si>
    <t>Delivery of Unbox Your Future project for We Discover</t>
  </si>
  <si>
    <t>Delivery of employability sessions for young people in We Discover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</si>
</sst>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1"/>
      <name val="Segio"/>
    </font>
    <font>
      <sz val="11"/>
      <color theme="1"/>
      <name val="Segio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2" fillId="0" borderId="0" xfId="1" applyNumberFormat="1" applyFont="1" applyAlignment="1">
      <alignment horizontal="left"/>
    </xf>
    <xf numFmtId="14" fontId="2" fillId="0" borderId="0" xfId="1" applyNumberFormat="1" applyFont="1"/>
    <xf numFmtId="43" fontId="3" fillId="2" borderId="0" xfId="0" applyNumberFormat="1" applyFont="1" applyFill="1"/>
    <xf numFmtId="43" fontId="2" fillId="0" borderId="0" xfId="1" applyNumberFormat="1" applyFont="1" applyAlignment="1">
      <alignment horizontal="right"/>
    </xf>
    <xf numFmtId="43" fontId="2" fillId="0" borderId="0" xfId="0" applyNumberFormat="1" applyFont="1"/>
    <xf numFmtId="49" fontId="2" fillId="0" borderId="0" xfId="0" applyNumberFormat="1" applyFont="1" applyAlignment="1">
      <alignment horizontal="left"/>
    </xf>
    <xf numFmtId="14" fontId="2" fillId="0" borderId="0" xfId="0" applyNumberFormat="1" applyFont="1"/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3" borderId="0" xfId="0" applyFont="1" applyFill="1"/>
    <xf numFmtId="43" fontId="3" fillId="3" borderId="0" xfId="0" applyNumberFormat="1" applyFont="1" applyFill="1"/>
    <xf numFmtId="44" fontId="3" fillId="2" borderId="0" xfId="0" applyNumberFormat="1" applyFont="1" applyFill="1"/>
    <xf numFmtId="44" fontId="2" fillId="0" borderId="0" xfId="0" applyNumberFormat="1" applyFont="1"/>
    <xf numFmtId="44" fontId="2" fillId="3" borderId="0" xfId="0" applyNumberFormat="1" applyFont="1" applyFill="1"/>
    <xf numFmtId="0" fontId="4" fillId="2" borderId="0" xfId="0" applyFont="1" applyFill="1"/>
    <xf numFmtId="4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5" fillId="3" borderId="0" xfId="0" applyFont="1" applyFill="1"/>
    <xf numFmtId="44" fontId="5" fillId="0" borderId="0" xfId="0" applyNumberFormat="1" applyFont="1" applyAlignment="1">
      <alignment horizontal="right"/>
    </xf>
    <xf numFmtId="44" fontId="4" fillId="3" borderId="0" xfId="0" applyNumberFormat="1" applyFont="1" applyFill="1"/>
    <xf numFmtId="44" fontId="5" fillId="0" borderId="0" xfId="0" applyNumberFormat="1" applyFont="1"/>
    <xf numFmtId="44" fontId="0" fillId="0" borderId="0" xfId="0" applyNumberFormat="1"/>
    <xf numFmtId="40" fontId="2" fillId="0" borderId="0" xfId="0" applyNumberFormat="1" applyFont="1" applyAlignment="1">
      <alignment horizontal="right"/>
    </xf>
    <xf numFmtId="40" fontId="3" fillId="2" borderId="0" xfId="0" applyNumberFormat="1" applyFont="1" applyFill="1"/>
    <xf numFmtId="4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44" fontId="2" fillId="2" borderId="0" xfId="0" applyNumberFormat="1" applyFont="1" applyFill="1"/>
    <xf numFmtId="14" fontId="2" fillId="0" borderId="0" xfId="0" applyNumberFormat="1" applyFont="1" applyAlignment="1"/>
    <xf numFmtId="164" fontId="2" fillId="0" borderId="0" xfId="0" applyNumberFormat="1" applyFont="1"/>
    <xf numFmtId="164" fontId="3" fillId="3" borderId="0" xfId="0" applyNumberFormat="1" applyFont="1" applyFill="1"/>
  </cellXfs>
  <cellStyles count="2">
    <cellStyle name="Normal" xfId="0" builtinId="0"/>
    <cellStyle name="Normal_Sheet1" xfId="1" xr:uid="{D4C4ADA7-98DA-4D2A-BACB-338E6249A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62EA-62F7-4502-AE7E-6E7BB26A7A2D}">
  <dimension ref="A1:E9"/>
  <sheetViews>
    <sheetView workbookViewId="0">
      <selection activeCell="D5" sqref="D5"/>
    </sheetView>
  </sheetViews>
  <sheetFormatPr defaultColWidth="9.140625" defaultRowHeight="16.5"/>
  <cols>
    <col min="1" max="1" width="51.28515625" style="1" customWidth="1"/>
    <col min="2" max="2" width="13" style="9" customWidth="1"/>
    <col min="3" max="3" width="41.42578125" style="1" customWidth="1"/>
    <col min="4" max="4" width="51.28515625" style="1" customWidth="1"/>
    <col min="5" max="5" width="15.42578125" style="1" customWidth="1"/>
    <col min="6" max="16384" width="9.140625" style="1"/>
  </cols>
  <sheetData>
    <row r="1" spans="1:5">
      <c r="A1" s="3" t="s">
        <v>0</v>
      </c>
      <c r="B1" s="7" t="s">
        <v>1</v>
      </c>
      <c r="C1" s="3" t="s">
        <v>2</v>
      </c>
      <c r="D1" s="4" t="s">
        <v>3</v>
      </c>
      <c r="E1" s="3" t="s">
        <v>4</v>
      </c>
    </row>
    <row r="2" spans="1:5">
      <c r="A2" s="5" t="s">
        <v>5</v>
      </c>
      <c r="B2" s="8">
        <v>1008</v>
      </c>
      <c r="C2" s="5" t="s">
        <v>11</v>
      </c>
      <c r="D2" s="1" t="s">
        <v>17</v>
      </c>
      <c r="E2" s="6">
        <v>44655</v>
      </c>
    </row>
    <row r="3" spans="1:5">
      <c r="A3" s="5" t="s">
        <v>6</v>
      </c>
      <c r="B3" s="8">
        <v>750</v>
      </c>
      <c r="C3" s="5" t="s">
        <v>12</v>
      </c>
      <c r="D3" s="1" t="s">
        <v>20</v>
      </c>
      <c r="E3" s="6">
        <v>44658</v>
      </c>
    </row>
    <row r="4" spans="1:5">
      <c r="A4" s="5" t="s">
        <v>7</v>
      </c>
      <c r="B4" s="8">
        <v>42840</v>
      </c>
      <c r="C4" s="5" t="s">
        <v>13</v>
      </c>
      <c r="D4" s="1" t="s">
        <v>15</v>
      </c>
      <c r="E4" s="6">
        <v>44655</v>
      </c>
    </row>
    <row r="5" spans="1:5">
      <c r="A5" s="5" t="s">
        <v>8</v>
      </c>
      <c r="B5" s="8">
        <v>2000</v>
      </c>
      <c r="C5" s="5" t="s">
        <v>14</v>
      </c>
      <c r="D5" s="1" t="s">
        <v>16</v>
      </c>
      <c r="E5" s="6">
        <v>44657</v>
      </c>
    </row>
    <row r="6" spans="1:5">
      <c r="A6" s="5" t="s">
        <v>8</v>
      </c>
      <c r="B6" s="8">
        <v>1280</v>
      </c>
      <c r="C6" s="5" t="s">
        <v>14</v>
      </c>
      <c r="D6" s="1" t="s">
        <v>16</v>
      </c>
      <c r="E6" s="6">
        <v>44657</v>
      </c>
    </row>
    <row r="7" spans="1:5">
      <c r="A7" s="5" t="s">
        <v>9</v>
      </c>
      <c r="B7" s="8">
        <v>4998.75</v>
      </c>
      <c r="C7" s="5" t="s">
        <v>11</v>
      </c>
      <c r="D7" s="1" t="s">
        <v>18</v>
      </c>
      <c r="E7" s="6">
        <v>44655</v>
      </c>
    </row>
    <row r="8" spans="1:5">
      <c r="A8" s="5" t="s">
        <v>10</v>
      </c>
      <c r="B8" s="8">
        <v>1000</v>
      </c>
      <c r="C8" s="5" t="s">
        <v>14</v>
      </c>
      <c r="D8" s="1" t="s">
        <v>19</v>
      </c>
      <c r="E8" s="6">
        <v>44657</v>
      </c>
    </row>
    <row r="9" spans="1:5">
      <c r="A9" s="2"/>
      <c r="B9" s="7">
        <f>SUM(B2:B8)</f>
        <v>53876.75</v>
      </c>
      <c r="C9" s="2"/>
      <c r="D9" s="2"/>
      <c r="E9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0AA6-A09F-4F25-A785-E7A92466584E}">
  <dimension ref="A1:E13"/>
  <sheetViews>
    <sheetView workbookViewId="0">
      <selection activeCell="D6" sqref="D6"/>
    </sheetView>
  </sheetViews>
  <sheetFormatPr defaultRowHeight="15"/>
  <cols>
    <col min="1" max="1" width="39.85546875" bestFit="1" customWidth="1"/>
    <col min="2" max="2" width="12.7109375" bestFit="1" customWidth="1"/>
    <col min="3" max="3" width="41.28515625" customWidth="1"/>
    <col min="4" max="4" width="34.140625" customWidth="1"/>
    <col min="5" max="5" width="12.28515625" customWidth="1"/>
  </cols>
  <sheetData>
    <row r="1" spans="1:5" s="1" customFormat="1" ht="16.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 ht="16.5">
      <c r="A2" s="10" t="s">
        <v>31</v>
      </c>
      <c r="B2" s="32">
        <v>2500</v>
      </c>
      <c r="C2" s="10" t="s">
        <v>12</v>
      </c>
      <c r="D2" s="1" t="s">
        <v>141</v>
      </c>
      <c r="E2" s="11">
        <v>44929</v>
      </c>
    </row>
    <row r="3" spans="1:5" ht="16.5">
      <c r="A3" s="10" t="s">
        <v>72</v>
      </c>
      <c r="B3" s="32">
        <v>3000</v>
      </c>
      <c r="C3" s="10" t="s">
        <v>12</v>
      </c>
      <c r="D3" t="s">
        <v>142</v>
      </c>
      <c r="E3" s="11">
        <v>44951</v>
      </c>
    </row>
    <row r="4" spans="1:5" ht="16.5">
      <c r="A4" s="10" t="s">
        <v>49</v>
      </c>
      <c r="B4" s="32">
        <v>621</v>
      </c>
      <c r="C4" s="10" t="s">
        <v>12</v>
      </c>
      <c r="D4" s="1" t="s">
        <v>144</v>
      </c>
      <c r="E4" s="11">
        <v>44930</v>
      </c>
    </row>
    <row r="5" spans="1:5" ht="16.5">
      <c r="A5" s="10" t="s">
        <v>115</v>
      </c>
      <c r="B5" s="32">
        <v>3000</v>
      </c>
      <c r="C5" s="10" t="s">
        <v>12</v>
      </c>
      <c r="D5" s="1" t="s">
        <v>145</v>
      </c>
      <c r="E5" s="11">
        <v>44937</v>
      </c>
    </row>
    <row r="6" spans="1:5" ht="16.5">
      <c r="A6" s="10" t="s">
        <v>116</v>
      </c>
      <c r="B6" s="32">
        <v>10762.5</v>
      </c>
      <c r="C6" s="10" t="s">
        <v>11</v>
      </c>
      <c r="D6" s="1" t="s">
        <v>123</v>
      </c>
      <c r="E6" s="11">
        <v>44950</v>
      </c>
    </row>
    <row r="7" spans="1:5" ht="16.5">
      <c r="A7" s="10" t="s">
        <v>117</v>
      </c>
      <c r="B7" s="32">
        <v>576.25</v>
      </c>
      <c r="C7" s="10" t="s">
        <v>12</v>
      </c>
      <c r="D7" s="1" t="s">
        <v>143</v>
      </c>
      <c r="E7" s="11">
        <v>44948</v>
      </c>
    </row>
    <row r="8" spans="1:5" ht="16.5">
      <c r="A8" s="10" t="s">
        <v>118</v>
      </c>
      <c r="B8" s="32">
        <v>1728</v>
      </c>
      <c r="C8" s="10" t="s">
        <v>14</v>
      </c>
      <c r="D8" s="1" t="s">
        <v>124</v>
      </c>
      <c r="E8" s="11">
        <v>44937</v>
      </c>
    </row>
    <row r="9" spans="1:5" ht="16.5">
      <c r="A9" s="10" t="s">
        <v>8</v>
      </c>
      <c r="B9" s="32">
        <v>7680</v>
      </c>
      <c r="C9" s="10" t="s">
        <v>14</v>
      </c>
      <c r="D9" s="1" t="s">
        <v>16</v>
      </c>
      <c r="E9" s="11">
        <v>44951</v>
      </c>
    </row>
    <row r="10" spans="1:5" ht="16.5">
      <c r="A10" s="10" t="s">
        <v>119</v>
      </c>
      <c r="B10" s="32">
        <v>20000</v>
      </c>
      <c r="C10" s="10" t="s">
        <v>13</v>
      </c>
      <c r="D10" s="1" t="s">
        <v>122</v>
      </c>
      <c r="E10" s="11">
        <v>44953</v>
      </c>
    </row>
    <row r="11" spans="1:5" ht="49.5">
      <c r="A11" s="10" t="s">
        <v>120</v>
      </c>
      <c r="B11" s="32">
        <v>4000</v>
      </c>
      <c r="C11" s="10" t="s">
        <v>58</v>
      </c>
      <c r="D11" s="13" t="s">
        <v>140</v>
      </c>
      <c r="E11" s="11">
        <v>44953</v>
      </c>
    </row>
    <row r="12" spans="1:5" ht="16.5">
      <c r="A12" s="10" t="s">
        <v>121</v>
      </c>
      <c r="B12" s="32">
        <v>5521</v>
      </c>
      <c r="C12" s="10" t="s">
        <v>11</v>
      </c>
      <c r="D12" s="1" t="s">
        <v>139</v>
      </c>
      <c r="E12" s="11">
        <v>44956</v>
      </c>
    </row>
    <row r="13" spans="1:5" ht="16.5">
      <c r="A13" s="2"/>
      <c r="B13" s="34">
        <f>SUM(B2:B12)</f>
        <v>59388.75</v>
      </c>
      <c r="C13" s="2"/>
      <c r="D13" s="2"/>
      <c r="E13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4333-6CA2-4C56-9EAE-34AEEB591A2D}">
  <dimension ref="A1:E17"/>
  <sheetViews>
    <sheetView workbookViewId="0">
      <selection sqref="A1:XFD1"/>
    </sheetView>
  </sheetViews>
  <sheetFormatPr defaultRowHeight="15"/>
  <cols>
    <col min="1" max="1" width="30.42578125" bestFit="1" customWidth="1"/>
    <col min="2" max="2" width="15.42578125" customWidth="1"/>
    <col min="3" max="3" width="39.5703125" bestFit="1" customWidth="1"/>
    <col min="4" max="4" width="34.5703125" customWidth="1"/>
    <col min="5" max="5" width="12.85546875" customWidth="1"/>
  </cols>
  <sheetData>
    <row r="1" spans="1:5" s="1" customFormat="1" ht="16.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 ht="16.5">
      <c r="A2" s="10" t="s">
        <v>125</v>
      </c>
      <c r="B2" s="32">
        <v>1960</v>
      </c>
      <c r="C2" s="10" t="s">
        <v>12</v>
      </c>
      <c r="D2" s="1" t="s">
        <v>146</v>
      </c>
      <c r="E2" s="11">
        <v>44966</v>
      </c>
    </row>
    <row r="3" spans="1:5" ht="16.5">
      <c r="A3" s="10" t="s">
        <v>7</v>
      </c>
      <c r="B3" s="32">
        <v>1593.92</v>
      </c>
      <c r="C3" s="10" t="s">
        <v>12</v>
      </c>
      <c r="D3" s="1" t="s">
        <v>147</v>
      </c>
      <c r="E3" s="11">
        <v>44973</v>
      </c>
    </row>
    <row r="4" spans="1:5" ht="16.5">
      <c r="A4" s="10" t="s">
        <v>126</v>
      </c>
      <c r="B4" s="32">
        <v>6100</v>
      </c>
      <c r="C4" s="10" t="s">
        <v>12</v>
      </c>
      <c r="D4" s="1" t="s">
        <v>148</v>
      </c>
      <c r="E4" s="11">
        <v>44985</v>
      </c>
    </row>
    <row r="5" spans="1:5" ht="37.5" customHeight="1">
      <c r="A5" s="10" t="s">
        <v>10</v>
      </c>
      <c r="B5" s="32">
        <v>1750</v>
      </c>
      <c r="C5" s="10" t="s">
        <v>11</v>
      </c>
      <c r="D5" s="33" t="s">
        <v>138</v>
      </c>
      <c r="E5" s="35">
        <v>44985</v>
      </c>
    </row>
    <row r="6" spans="1:5" ht="16.5">
      <c r="A6" s="10" t="s">
        <v>127</v>
      </c>
      <c r="B6" s="32">
        <v>1000</v>
      </c>
      <c r="C6" s="10" t="s">
        <v>12</v>
      </c>
      <c r="D6" s="1" t="s">
        <v>149</v>
      </c>
      <c r="E6" s="11">
        <v>44964</v>
      </c>
    </row>
    <row r="7" spans="1:5" ht="16.5">
      <c r="A7" s="10" t="s">
        <v>128</v>
      </c>
      <c r="B7" s="32">
        <v>2000</v>
      </c>
      <c r="C7" s="10" t="s">
        <v>12</v>
      </c>
      <c r="D7" s="1" t="s">
        <v>150</v>
      </c>
      <c r="E7" s="11">
        <v>44977</v>
      </c>
    </row>
    <row r="8" spans="1:5" ht="16.5">
      <c r="A8" s="10" t="s">
        <v>8</v>
      </c>
      <c r="B8" s="32">
        <v>10000</v>
      </c>
      <c r="C8" s="10" t="s">
        <v>11</v>
      </c>
      <c r="D8" s="1" t="s">
        <v>133</v>
      </c>
      <c r="E8" s="11">
        <v>44960</v>
      </c>
    </row>
    <row r="9" spans="1:5" ht="16.5">
      <c r="A9" s="10" t="s">
        <v>8</v>
      </c>
      <c r="B9" s="32">
        <v>1024</v>
      </c>
      <c r="C9" s="10" t="s">
        <v>14</v>
      </c>
      <c r="D9" s="1" t="s">
        <v>134</v>
      </c>
      <c r="E9" s="11">
        <v>44959</v>
      </c>
    </row>
    <row r="10" spans="1:5" ht="16.5">
      <c r="A10" s="10" t="s">
        <v>129</v>
      </c>
      <c r="B10" s="32">
        <v>755.5</v>
      </c>
      <c r="C10" s="10" t="s">
        <v>11</v>
      </c>
      <c r="D10" s="1" t="s">
        <v>132</v>
      </c>
      <c r="E10" s="11">
        <v>44965</v>
      </c>
    </row>
    <row r="11" spans="1:5" ht="16.5">
      <c r="A11" s="10" t="s">
        <v>130</v>
      </c>
      <c r="B11" s="32">
        <v>663</v>
      </c>
      <c r="C11" s="10" t="s">
        <v>11</v>
      </c>
      <c r="D11" s="1" t="s">
        <v>131</v>
      </c>
      <c r="E11" s="11">
        <v>44965</v>
      </c>
    </row>
    <row r="12" spans="1:5" ht="16.5">
      <c r="A12" s="10" t="s">
        <v>7</v>
      </c>
      <c r="B12" s="32">
        <v>5784.9</v>
      </c>
      <c r="C12" s="10" t="s">
        <v>14</v>
      </c>
      <c r="D12" s="1" t="s">
        <v>136</v>
      </c>
      <c r="E12" s="11">
        <v>44973</v>
      </c>
    </row>
    <row r="13" spans="1:5" ht="16.5">
      <c r="A13" s="10" t="s">
        <v>7</v>
      </c>
      <c r="B13" s="32">
        <v>741</v>
      </c>
      <c r="C13" s="10" t="s">
        <v>14</v>
      </c>
      <c r="D13" s="1" t="s">
        <v>137</v>
      </c>
      <c r="E13" s="11">
        <v>44973</v>
      </c>
    </row>
    <row r="14" spans="1:5" ht="16.5">
      <c r="A14" s="10" t="s">
        <v>121</v>
      </c>
      <c r="B14" s="32">
        <v>5521</v>
      </c>
      <c r="C14" s="10" t="s">
        <v>26</v>
      </c>
      <c r="D14" s="1" t="s">
        <v>135</v>
      </c>
      <c r="E14" s="11">
        <v>44978</v>
      </c>
    </row>
    <row r="15" spans="1:5" ht="16.5">
      <c r="A15" s="10" t="s">
        <v>7</v>
      </c>
      <c r="B15" s="32">
        <v>22408.25</v>
      </c>
      <c r="C15" s="10" t="s">
        <v>13</v>
      </c>
      <c r="D15" s="1" t="s">
        <v>60</v>
      </c>
      <c r="E15" s="11">
        <v>44978</v>
      </c>
    </row>
    <row r="16" spans="1:5" ht="16.5">
      <c r="A16" s="10" t="s">
        <v>7</v>
      </c>
      <c r="B16" s="32">
        <v>19517.25</v>
      </c>
      <c r="C16" s="10" t="s">
        <v>13</v>
      </c>
      <c r="D16" s="1" t="s">
        <v>60</v>
      </c>
      <c r="E16" s="11">
        <v>44959</v>
      </c>
    </row>
    <row r="17" spans="1:5" ht="16.5">
      <c r="A17" s="2"/>
      <c r="B17" s="16">
        <f>SUM(B2:B16)</f>
        <v>80818.820000000007</v>
      </c>
      <c r="C17" s="2"/>
      <c r="D17" s="2"/>
      <c r="E17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302B-28FE-4DCE-8B9C-CF70ECCFFE3E}">
  <dimension ref="A1:E21"/>
  <sheetViews>
    <sheetView tabSelected="1" workbookViewId="0">
      <selection activeCell="C10" sqref="C10"/>
    </sheetView>
  </sheetViews>
  <sheetFormatPr defaultColWidth="9.140625" defaultRowHeight="16.5"/>
  <cols>
    <col min="1" max="1" width="43.85546875" style="1" bestFit="1" customWidth="1"/>
    <col min="2" max="2" width="20.5703125" style="1" customWidth="1"/>
    <col min="3" max="3" width="39.7109375" style="1" customWidth="1"/>
    <col min="4" max="4" width="81.7109375" style="1" bestFit="1" customWidth="1"/>
    <col min="5" max="5" width="13.7109375" style="1" customWidth="1"/>
    <col min="6" max="16384" width="9.140625" style="1"/>
  </cols>
  <sheetData>
    <row r="1" spans="1: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>
      <c r="A2" s="1" t="s">
        <v>151</v>
      </c>
      <c r="B2" s="36">
        <v>2200</v>
      </c>
      <c r="C2" s="1" t="s">
        <v>11</v>
      </c>
      <c r="D2" s="1" t="s">
        <v>165</v>
      </c>
      <c r="E2" s="11">
        <v>45000</v>
      </c>
    </row>
    <row r="3" spans="1:5">
      <c r="A3" s="1" t="s">
        <v>125</v>
      </c>
      <c r="B3" s="36">
        <v>846</v>
      </c>
      <c r="C3" s="1" t="s">
        <v>58</v>
      </c>
      <c r="D3" s="1" t="s">
        <v>172</v>
      </c>
      <c r="E3" s="11">
        <v>44998</v>
      </c>
    </row>
    <row r="4" spans="1:5">
      <c r="A4" s="1" t="s">
        <v>152</v>
      </c>
      <c r="B4" s="36">
        <v>12500</v>
      </c>
      <c r="C4" s="1" t="s">
        <v>11</v>
      </c>
      <c r="D4" s="1" t="s">
        <v>164</v>
      </c>
      <c r="E4" s="11">
        <v>44999</v>
      </c>
    </row>
    <row r="5" spans="1:5">
      <c r="A5" s="1" t="s">
        <v>51</v>
      </c>
      <c r="B5" s="36">
        <v>7000</v>
      </c>
      <c r="C5" s="1" t="s">
        <v>58</v>
      </c>
      <c r="D5" s="1" t="s">
        <v>173</v>
      </c>
      <c r="E5" s="11">
        <v>45000</v>
      </c>
    </row>
    <row r="6" spans="1:5">
      <c r="A6" s="1" t="s">
        <v>153</v>
      </c>
      <c r="B6" s="36">
        <v>9750</v>
      </c>
      <c r="C6" s="1" t="s">
        <v>11</v>
      </c>
      <c r="D6" s="1" t="s">
        <v>171</v>
      </c>
      <c r="E6" s="11">
        <v>45007</v>
      </c>
    </row>
    <row r="7" spans="1:5">
      <c r="A7" s="1" t="s">
        <v>151</v>
      </c>
      <c r="B7" s="36">
        <v>2350</v>
      </c>
      <c r="C7" s="1" t="s">
        <v>11</v>
      </c>
      <c r="D7" s="1" t="s">
        <v>166</v>
      </c>
      <c r="E7" s="11">
        <v>45007</v>
      </c>
    </row>
    <row r="8" spans="1:5">
      <c r="A8" s="1" t="s">
        <v>154</v>
      </c>
      <c r="B8" s="36">
        <v>900</v>
      </c>
      <c r="C8" s="1" t="s">
        <v>159</v>
      </c>
      <c r="D8" s="1" t="s">
        <v>167</v>
      </c>
      <c r="E8" s="11">
        <v>44991</v>
      </c>
    </row>
    <row r="9" spans="1:5">
      <c r="A9" s="1" t="s">
        <v>155</v>
      </c>
      <c r="B9" s="36">
        <v>15600</v>
      </c>
      <c r="C9" s="1" t="s">
        <v>26</v>
      </c>
      <c r="D9" s="1" t="s">
        <v>169</v>
      </c>
      <c r="E9" s="11">
        <v>45002</v>
      </c>
    </row>
    <row r="10" spans="1:5" ht="18" customHeight="1">
      <c r="A10" s="1" t="s">
        <v>155</v>
      </c>
      <c r="B10" s="36">
        <v>6600</v>
      </c>
      <c r="C10" s="1" t="s">
        <v>26</v>
      </c>
      <c r="D10" s="13" t="s">
        <v>170</v>
      </c>
      <c r="E10" s="11">
        <v>45002</v>
      </c>
    </row>
    <row r="11" spans="1:5">
      <c r="A11" s="1" t="s">
        <v>21</v>
      </c>
      <c r="B11" s="36">
        <v>9000</v>
      </c>
      <c r="C11" s="1" t="s">
        <v>12</v>
      </c>
      <c r="D11" s="1" t="s">
        <v>179</v>
      </c>
      <c r="E11" s="11">
        <v>45002</v>
      </c>
    </row>
    <row r="12" spans="1:5">
      <c r="A12" s="1" t="s">
        <v>27</v>
      </c>
      <c r="B12" s="36">
        <v>2885</v>
      </c>
      <c r="C12" s="1" t="s">
        <v>26</v>
      </c>
      <c r="D12" s="1" t="s">
        <v>168</v>
      </c>
      <c r="E12" s="11">
        <v>45007</v>
      </c>
    </row>
    <row r="13" spans="1:5">
      <c r="A13" s="1" t="s">
        <v>156</v>
      </c>
      <c r="B13" s="36">
        <v>15000</v>
      </c>
      <c r="C13" s="1" t="s">
        <v>11</v>
      </c>
      <c r="D13" s="1" t="s">
        <v>162</v>
      </c>
      <c r="E13" s="11">
        <v>45008</v>
      </c>
    </row>
    <row r="14" spans="1:5">
      <c r="A14" s="1" t="s">
        <v>156</v>
      </c>
      <c r="B14" s="36">
        <v>15000</v>
      </c>
      <c r="C14" s="1" t="s">
        <v>11</v>
      </c>
      <c r="D14" s="1" t="s">
        <v>163</v>
      </c>
      <c r="E14" s="11">
        <v>45008</v>
      </c>
    </row>
    <row r="15" spans="1:5">
      <c r="A15" s="1" t="s">
        <v>157</v>
      </c>
      <c r="B15" s="36">
        <v>6035</v>
      </c>
      <c r="C15" s="1" t="s">
        <v>160</v>
      </c>
      <c r="D15" s="1" t="s">
        <v>161</v>
      </c>
      <c r="E15" s="11">
        <v>44988</v>
      </c>
    </row>
    <row r="16" spans="1:5">
      <c r="A16" s="1" t="s">
        <v>73</v>
      </c>
      <c r="B16" s="36">
        <v>5950</v>
      </c>
      <c r="C16" s="1" t="s">
        <v>12</v>
      </c>
      <c r="D16" s="1" t="s">
        <v>174</v>
      </c>
      <c r="E16" s="11">
        <v>44988</v>
      </c>
    </row>
    <row r="17" spans="1:5">
      <c r="A17" s="1" t="s">
        <v>126</v>
      </c>
      <c r="B17" s="36">
        <v>6000</v>
      </c>
      <c r="C17" s="1" t="s">
        <v>12</v>
      </c>
      <c r="D17" s="1" t="s">
        <v>178</v>
      </c>
      <c r="E17" s="11">
        <v>44994</v>
      </c>
    </row>
    <row r="18" spans="1:5">
      <c r="A18" s="1" t="s">
        <v>158</v>
      </c>
      <c r="B18" s="36">
        <v>1762.5</v>
      </c>
      <c r="C18" s="1" t="s">
        <v>12</v>
      </c>
      <c r="D18" s="1" t="s">
        <v>175</v>
      </c>
      <c r="E18" s="11">
        <v>44993</v>
      </c>
    </row>
    <row r="19" spans="1:5">
      <c r="A19" s="1" t="s">
        <v>10</v>
      </c>
      <c r="B19" s="36">
        <v>3500</v>
      </c>
      <c r="C19" s="1" t="s">
        <v>12</v>
      </c>
      <c r="D19" s="1" t="s">
        <v>176</v>
      </c>
      <c r="E19" s="11">
        <v>45002</v>
      </c>
    </row>
    <row r="20" spans="1:5">
      <c r="A20" s="1" t="s">
        <v>125</v>
      </c>
      <c r="B20" s="36">
        <v>784</v>
      </c>
      <c r="C20" s="1" t="s">
        <v>12</v>
      </c>
      <c r="D20" s="1" t="s">
        <v>177</v>
      </c>
      <c r="E20" s="11">
        <v>45007</v>
      </c>
    </row>
    <row r="21" spans="1:5">
      <c r="A21" s="14"/>
      <c r="B21" s="37">
        <f>SUM(B2:B20)</f>
        <v>123662.5</v>
      </c>
      <c r="C21" s="14"/>
      <c r="D21" s="14"/>
      <c r="E21" s="14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545A-6848-45B6-84F9-F660FAA61C24}">
  <dimension ref="A1:E10"/>
  <sheetViews>
    <sheetView workbookViewId="0">
      <selection activeCell="C4" sqref="C4"/>
    </sheetView>
  </sheetViews>
  <sheetFormatPr defaultColWidth="9.140625" defaultRowHeight="16.5"/>
  <cols>
    <col min="1" max="1" width="26" style="1" customWidth="1"/>
    <col min="2" max="2" width="13.140625" style="9" bestFit="1" customWidth="1"/>
    <col min="3" max="3" width="36.85546875" style="1" bestFit="1" customWidth="1"/>
    <col min="4" max="4" width="54.85546875" style="1" customWidth="1"/>
    <col min="5" max="5" width="11.85546875" style="1" bestFit="1" customWidth="1"/>
    <col min="6" max="16384" width="9.140625" style="1"/>
  </cols>
  <sheetData>
    <row r="1" spans="1:5">
      <c r="A1" s="3" t="s">
        <v>0</v>
      </c>
      <c r="B1" s="7" t="s">
        <v>1</v>
      </c>
      <c r="C1" s="3" t="s">
        <v>2</v>
      </c>
      <c r="D1" s="4" t="s">
        <v>3</v>
      </c>
      <c r="E1" s="3" t="s">
        <v>4</v>
      </c>
    </row>
    <row r="2" spans="1:5">
      <c r="A2" s="10" t="s">
        <v>21</v>
      </c>
      <c r="B2" s="12">
        <v>9000</v>
      </c>
      <c r="C2" s="10" t="s">
        <v>12</v>
      </c>
      <c r="D2" s="1" t="s">
        <v>45</v>
      </c>
      <c r="E2" s="11">
        <v>44706</v>
      </c>
    </row>
    <row r="3" spans="1:5">
      <c r="A3" s="10" t="s">
        <v>22</v>
      </c>
      <c r="B3" s="12">
        <v>2495</v>
      </c>
      <c r="C3" s="10" t="s">
        <v>11</v>
      </c>
      <c r="D3" s="1" t="s">
        <v>32</v>
      </c>
      <c r="E3" s="11">
        <v>44706</v>
      </c>
    </row>
    <row r="4" spans="1:5">
      <c r="A4" s="10" t="s">
        <v>8</v>
      </c>
      <c r="B4" s="12">
        <v>1229.3599999999999</v>
      </c>
      <c r="C4" s="10" t="s">
        <v>14</v>
      </c>
      <c r="D4" s="1" t="s">
        <v>16</v>
      </c>
      <c r="E4" s="11">
        <v>44690</v>
      </c>
    </row>
    <row r="5" spans="1:5">
      <c r="A5" s="10" t="s">
        <v>23</v>
      </c>
      <c r="B5" s="12">
        <v>18000</v>
      </c>
      <c r="C5" s="10" t="s">
        <v>26</v>
      </c>
      <c r="D5" s="1" t="s">
        <v>35</v>
      </c>
      <c r="E5" s="11">
        <v>44706</v>
      </c>
    </row>
    <row r="6" spans="1:5">
      <c r="A6" s="10" t="s">
        <v>24</v>
      </c>
      <c r="B6" s="12">
        <v>2500</v>
      </c>
      <c r="C6" s="10" t="s">
        <v>12</v>
      </c>
      <c r="D6" s="1" t="s">
        <v>46</v>
      </c>
      <c r="E6" s="11">
        <v>44700</v>
      </c>
    </row>
    <row r="7" spans="1:5">
      <c r="A7" s="10" t="s">
        <v>8</v>
      </c>
      <c r="B7" s="12">
        <v>7680</v>
      </c>
      <c r="C7" s="10" t="s">
        <v>14</v>
      </c>
      <c r="D7" s="1" t="s">
        <v>16</v>
      </c>
      <c r="E7" s="11">
        <v>44700</v>
      </c>
    </row>
    <row r="8" spans="1:5">
      <c r="A8" s="10" t="s">
        <v>25</v>
      </c>
      <c r="B8" s="12">
        <v>1285</v>
      </c>
      <c r="C8" s="10" t="s">
        <v>12</v>
      </c>
      <c r="D8" s="1" t="s">
        <v>44</v>
      </c>
      <c r="E8" s="11">
        <v>44685</v>
      </c>
    </row>
    <row r="9" spans="1:5">
      <c r="A9" s="10" t="s">
        <v>8</v>
      </c>
      <c r="B9" s="12">
        <v>640</v>
      </c>
      <c r="C9" s="10" t="s">
        <v>14</v>
      </c>
      <c r="D9" s="1" t="s">
        <v>16</v>
      </c>
      <c r="E9" s="11">
        <v>44686</v>
      </c>
    </row>
    <row r="10" spans="1:5">
      <c r="A10" s="3"/>
      <c r="B10" s="7">
        <f>SUM(B2:B9)</f>
        <v>42829.36</v>
      </c>
      <c r="C10" s="3"/>
      <c r="D10" s="3"/>
      <c r="E1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DAC0-1A76-49B1-9537-BC2C79384612}">
  <dimension ref="A1:E9"/>
  <sheetViews>
    <sheetView workbookViewId="0">
      <selection activeCell="D4" sqref="D4"/>
    </sheetView>
  </sheetViews>
  <sheetFormatPr defaultColWidth="9.140625" defaultRowHeight="16.5"/>
  <cols>
    <col min="1" max="1" width="33" style="1" bestFit="1" customWidth="1"/>
    <col min="2" max="2" width="13.140625" style="9" bestFit="1" customWidth="1"/>
    <col min="3" max="3" width="39.5703125" style="1" bestFit="1" customWidth="1"/>
    <col min="4" max="4" width="45.7109375" style="1" customWidth="1"/>
    <col min="5" max="5" width="11.85546875" style="1" bestFit="1" customWidth="1"/>
    <col min="6" max="16384" width="9.140625" style="1"/>
  </cols>
  <sheetData>
    <row r="1" spans="1:5">
      <c r="A1" s="3" t="s">
        <v>0</v>
      </c>
      <c r="B1" s="7" t="s">
        <v>1</v>
      </c>
      <c r="C1" s="3" t="s">
        <v>2</v>
      </c>
      <c r="D1" s="4" t="s">
        <v>3</v>
      </c>
      <c r="E1" s="3" t="s">
        <v>4</v>
      </c>
    </row>
    <row r="2" spans="1:5" ht="49.5">
      <c r="A2" s="10" t="s">
        <v>7</v>
      </c>
      <c r="B2" s="9">
        <v>14701.99</v>
      </c>
      <c r="C2" s="10" t="s">
        <v>26</v>
      </c>
      <c r="D2" s="13" t="s">
        <v>34</v>
      </c>
      <c r="E2" s="11">
        <v>44720</v>
      </c>
    </row>
    <row r="3" spans="1:5" ht="33">
      <c r="A3" s="10" t="s">
        <v>27</v>
      </c>
      <c r="B3" s="9">
        <v>13415</v>
      </c>
      <c r="C3" s="10" t="s">
        <v>26</v>
      </c>
      <c r="D3" s="13" t="s">
        <v>33</v>
      </c>
      <c r="E3" s="11">
        <v>44740</v>
      </c>
    </row>
    <row r="4" spans="1:5">
      <c r="A4" s="10" t="s">
        <v>8</v>
      </c>
      <c r="B4" s="9">
        <v>698.68</v>
      </c>
      <c r="C4" s="10" t="s">
        <v>14</v>
      </c>
      <c r="D4" s="1" t="s">
        <v>16</v>
      </c>
      <c r="E4" s="11">
        <v>44720</v>
      </c>
    </row>
    <row r="5" spans="1:5">
      <c r="A5" s="10" t="s">
        <v>28</v>
      </c>
      <c r="B5" s="9">
        <v>10150</v>
      </c>
      <c r="C5" s="10" t="s">
        <v>12</v>
      </c>
      <c r="D5" s="1" t="s">
        <v>36</v>
      </c>
      <c r="E5" s="11">
        <v>44721</v>
      </c>
    </row>
    <row r="6" spans="1:5">
      <c r="A6" s="10" t="s">
        <v>29</v>
      </c>
      <c r="B6" s="9">
        <v>1500</v>
      </c>
      <c r="C6" s="10" t="s">
        <v>11</v>
      </c>
      <c r="D6" s="1" t="s">
        <v>39</v>
      </c>
      <c r="E6" s="11">
        <v>44725</v>
      </c>
    </row>
    <row r="7" spans="1:5">
      <c r="A7" s="10" t="s">
        <v>30</v>
      </c>
      <c r="B7" s="9">
        <v>950</v>
      </c>
      <c r="C7" s="10" t="s">
        <v>12</v>
      </c>
      <c r="D7" s="1" t="s">
        <v>37</v>
      </c>
      <c r="E7" s="11">
        <v>44739</v>
      </c>
    </row>
    <row r="8" spans="1:5">
      <c r="A8" s="10" t="s">
        <v>31</v>
      </c>
      <c r="B8" s="9">
        <v>2000</v>
      </c>
      <c r="C8" s="10" t="s">
        <v>12</v>
      </c>
      <c r="D8" s="1" t="s">
        <v>38</v>
      </c>
      <c r="E8" s="11">
        <v>44721</v>
      </c>
    </row>
    <row r="9" spans="1:5">
      <c r="A9" s="3"/>
      <c r="B9" s="7">
        <f>SUM(B2:B8)</f>
        <v>43415.67</v>
      </c>
      <c r="C9" s="3"/>
      <c r="D9" s="3"/>
      <c r="E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620C-E1CD-44C9-AB4A-8FBAF6B6C6B7}">
  <dimension ref="A1:F9"/>
  <sheetViews>
    <sheetView workbookViewId="0">
      <selection activeCell="D4" sqref="D4"/>
    </sheetView>
  </sheetViews>
  <sheetFormatPr defaultRowHeight="15"/>
  <cols>
    <col min="1" max="1" width="29.7109375" bestFit="1" customWidth="1"/>
    <col min="2" max="2" width="13.7109375" customWidth="1"/>
    <col min="3" max="3" width="39.42578125" customWidth="1"/>
    <col min="4" max="4" width="46.42578125" customWidth="1"/>
    <col min="5" max="5" width="14" customWidth="1"/>
  </cols>
  <sheetData>
    <row r="1" spans="1:6" s="1" customFormat="1" ht="16.5">
      <c r="A1" s="3" t="s">
        <v>0</v>
      </c>
      <c r="B1" s="7" t="s">
        <v>1</v>
      </c>
      <c r="C1" s="3" t="s">
        <v>2</v>
      </c>
      <c r="D1" s="4" t="s">
        <v>3</v>
      </c>
      <c r="E1" s="3" t="s">
        <v>4</v>
      </c>
    </row>
    <row r="2" spans="1:6" ht="16.5">
      <c r="A2" s="1" t="s">
        <v>21</v>
      </c>
      <c r="B2" s="12">
        <v>9000</v>
      </c>
      <c r="C2" s="1" t="s">
        <v>12</v>
      </c>
      <c r="D2" s="1" t="s">
        <v>45</v>
      </c>
      <c r="E2" s="11">
        <v>44761</v>
      </c>
      <c r="F2" s="1"/>
    </row>
    <row r="3" spans="1:6" ht="16.5">
      <c r="A3" s="1" t="s">
        <v>40</v>
      </c>
      <c r="B3" s="12">
        <v>3948</v>
      </c>
      <c r="C3" s="1" t="s">
        <v>11</v>
      </c>
      <c r="D3" s="1" t="s">
        <v>43</v>
      </c>
      <c r="E3" s="11">
        <v>44748</v>
      </c>
      <c r="F3" s="1"/>
    </row>
    <row r="4" spans="1:6" ht="16.5">
      <c r="A4" s="1" t="s">
        <v>8</v>
      </c>
      <c r="B4" s="12">
        <v>1322.66</v>
      </c>
      <c r="C4" s="1" t="s">
        <v>14</v>
      </c>
      <c r="D4" s="1" t="s">
        <v>16</v>
      </c>
      <c r="E4" s="11">
        <v>44748</v>
      </c>
      <c r="F4" s="1"/>
    </row>
    <row r="5" spans="1:6" ht="16.5">
      <c r="A5" s="1" t="s">
        <v>8</v>
      </c>
      <c r="B5" s="12">
        <v>1800</v>
      </c>
      <c r="C5" s="1" t="s">
        <v>14</v>
      </c>
      <c r="D5" s="1" t="s">
        <v>42</v>
      </c>
      <c r="E5" s="11">
        <v>44748</v>
      </c>
      <c r="F5" s="1"/>
    </row>
    <row r="6" spans="1:6" ht="16.5">
      <c r="A6" s="1" t="s">
        <v>41</v>
      </c>
      <c r="B6" s="12">
        <v>10000</v>
      </c>
      <c r="C6" s="1" t="s">
        <v>11</v>
      </c>
      <c r="D6" s="1" t="s">
        <v>47</v>
      </c>
      <c r="E6" s="11">
        <v>44755</v>
      </c>
      <c r="F6" s="1"/>
    </row>
    <row r="7" spans="1:6" ht="16.5">
      <c r="A7" s="14"/>
      <c r="B7" s="15">
        <f>SUM(B2:B6)</f>
        <v>26070.66</v>
      </c>
      <c r="C7" s="14"/>
      <c r="D7" s="14"/>
      <c r="E7" s="14"/>
      <c r="F7" s="1"/>
    </row>
    <row r="8" spans="1:6" ht="16.5">
      <c r="A8" s="1"/>
      <c r="B8" s="1"/>
      <c r="C8" s="1"/>
      <c r="D8" s="1"/>
      <c r="E8" s="1"/>
      <c r="F8" s="1"/>
    </row>
    <row r="9" spans="1:6" ht="16.5">
      <c r="A9" s="1"/>
      <c r="B9" s="1"/>
      <c r="C9" s="1"/>
      <c r="D9" s="1"/>
      <c r="E9" s="1"/>
      <c r="F9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8F33-C576-473B-941A-28CC0F3CB8A3}">
  <dimension ref="A1:E19"/>
  <sheetViews>
    <sheetView workbookViewId="0">
      <selection activeCell="D4" sqref="D4"/>
    </sheetView>
  </sheetViews>
  <sheetFormatPr defaultColWidth="9.140625" defaultRowHeight="16.5"/>
  <cols>
    <col min="1" max="1" width="49.85546875" style="1" bestFit="1" customWidth="1"/>
    <col min="2" max="2" width="14" style="17" bestFit="1" customWidth="1"/>
    <col min="3" max="3" width="36.85546875" style="1" bestFit="1" customWidth="1"/>
    <col min="4" max="4" width="50.140625" style="1" customWidth="1"/>
    <col min="5" max="5" width="11.85546875" style="1" bestFit="1" customWidth="1"/>
    <col min="6" max="16384" width="9.140625" style="1"/>
  </cols>
  <sheetData>
    <row r="1" spans="1: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>
      <c r="A2" s="10" t="s">
        <v>48</v>
      </c>
      <c r="B2" s="17">
        <v>725</v>
      </c>
      <c r="C2" s="1" t="s">
        <v>14</v>
      </c>
      <c r="D2" s="1" t="s">
        <v>61</v>
      </c>
      <c r="E2" s="11">
        <v>44804</v>
      </c>
    </row>
    <row r="3" spans="1:5">
      <c r="A3" s="10" t="s">
        <v>49</v>
      </c>
      <c r="B3" s="17">
        <v>1500</v>
      </c>
      <c r="C3" s="1" t="s">
        <v>12</v>
      </c>
      <c r="D3" s="1" t="s">
        <v>66</v>
      </c>
      <c r="E3" s="11">
        <v>44775</v>
      </c>
    </row>
    <row r="4" spans="1:5">
      <c r="A4" s="10" t="s">
        <v>50</v>
      </c>
      <c r="B4" s="17">
        <v>900</v>
      </c>
      <c r="C4" s="1" t="s">
        <v>11</v>
      </c>
      <c r="D4" s="1" t="s">
        <v>62</v>
      </c>
      <c r="E4" s="11">
        <v>44782</v>
      </c>
    </row>
    <row r="5" spans="1:5">
      <c r="A5" s="10" t="s">
        <v>51</v>
      </c>
      <c r="B5" s="17">
        <v>7980</v>
      </c>
      <c r="C5" s="1" t="s">
        <v>58</v>
      </c>
      <c r="D5" s="1" t="s">
        <v>71</v>
      </c>
      <c r="E5" s="11">
        <v>44777</v>
      </c>
    </row>
    <row r="6" spans="1:5">
      <c r="A6" s="10" t="s">
        <v>52</v>
      </c>
      <c r="B6" s="17">
        <v>3000</v>
      </c>
      <c r="C6" s="1" t="s">
        <v>12</v>
      </c>
      <c r="D6" s="1" t="s">
        <v>67</v>
      </c>
      <c r="E6" s="11">
        <v>44791</v>
      </c>
    </row>
    <row r="7" spans="1:5">
      <c r="A7" s="10" t="s">
        <v>51</v>
      </c>
      <c r="B7" s="17">
        <v>8470</v>
      </c>
      <c r="C7" s="1" t="s">
        <v>58</v>
      </c>
      <c r="D7" s="1" t="s">
        <v>71</v>
      </c>
      <c r="E7" s="11">
        <v>44803</v>
      </c>
    </row>
    <row r="8" spans="1:5">
      <c r="A8" s="10" t="s">
        <v>8</v>
      </c>
      <c r="B8" s="17">
        <v>7680</v>
      </c>
      <c r="C8" s="1" t="s">
        <v>14</v>
      </c>
      <c r="D8" s="1" t="s">
        <v>16</v>
      </c>
      <c r="E8" s="11">
        <v>44775</v>
      </c>
    </row>
    <row r="9" spans="1:5">
      <c r="A9" s="10" t="s">
        <v>53</v>
      </c>
      <c r="B9" s="17">
        <v>950</v>
      </c>
      <c r="C9" s="1" t="s">
        <v>11</v>
      </c>
      <c r="D9" s="1" t="s">
        <v>65</v>
      </c>
      <c r="E9" s="11">
        <v>44782</v>
      </c>
    </row>
    <row r="10" spans="1:5">
      <c r="A10" s="10" t="s">
        <v>51</v>
      </c>
      <c r="B10" s="17">
        <v>9975</v>
      </c>
      <c r="C10" s="1" t="s">
        <v>58</v>
      </c>
      <c r="D10" s="1" t="s">
        <v>71</v>
      </c>
      <c r="E10" s="11">
        <v>44783</v>
      </c>
    </row>
    <row r="11" spans="1:5">
      <c r="A11" s="10" t="s">
        <v>27</v>
      </c>
      <c r="B11" s="17">
        <v>8132.6</v>
      </c>
      <c r="C11" s="1" t="s">
        <v>26</v>
      </c>
      <c r="D11" s="1" t="s">
        <v>64</v>
      </c>
      <c r="E11" s="11">
        <v>44789</v>
      </c>
    </row>
    <row r="12" spans="1:5">
      <c r="A12" s="10" t="s">
        <v>8</v>
      </c>
      <c r="B12" s="17">
        <v>806.7</v>
      </c>
      <c r="C12" s="1" t="s">
        <v>14</v>
      </c>
      <c r="D12" s="1" t="s">
        <v>16</v>
      </c>
      <c r="E12" s="11">
        <v>44782</v>
      </c>
    </row>
    <row r="13" spans="1:5">
      <c r="A13" s="10" t="s">
        <v>54</v>
      </c>
      <c r="B13" s="17">
        <v>580.5</v>
      </c>
      <c r="C13" s="1" t="s">
        <v>14</v>
      </c>
      <c r="D13" s="1" t="s">
        <v>59</v>
      </c>
      <c r="E13" s="11">
        <v>44783</v>
      </c>
    </row>
    <row r="14" spans="1:5">
      <c r="A14" s="10" t="s">
        <v>7</v>
      </c>
      <c r="B14" s="17">
        <v>19517.25</v>
      </c>
      <c r="C14" s="1" t="s">
        <v>13</v>
      </c>
      <c r="D14" s="1" t="s">
        <v>60</v>
      </c>
      <c r="E14" s="11">
        <v>44803</v>
      </c>
    </row>
    <row r="15" spans="1:5">
      <c r="A15" s="10" t="s">
        <v>55</v>
      </c>
      <c r="B15" s="17">
        <v>3240</v>
      </c>
      <c r="C15" s="1" t="s">
        <v>12</v>
      </c>
      <c r="D15" s="1" t="s">
        <v>68</v>
      </c>
      <c r="E15" s="11">
        <v>44776</v>
      </c>
    </row>
    <row r="16" spans="1:5">
      <c r="A16" s="10" t="s">
        <v>55</v>
      </c>
      <c r="B16" s="17">
        <v>6480</v>
      </c>
      <c r="C16" s="1" t="s">
        <v>12</v>
      </c>
      <c r="D16" s="1" t="s">
        <v>69</v>
      </c>
      <c r="E16" s="11">
        <v>44791</v>
      </c>
    </row>
    <row r="17" spans="1:5">
      <c r="A17" s="10" t="s">
        <v>56</v>
      </c>
      <c r="B17" s="17">
        <v>2000</v>
      </c>
      <c r="C17" s="1" t="s">
        <v>12</v>
      </c>
      <c r="D17" s="1" t="s">
        <v>70</v>
      </c>
      <c r="E17" s="11">
        <v>44795</v>
      </c>
    </row>
    <row r="18" spans="1:5">
      <c r="A18" s="10" t="s">
        <v>57</v>
      </c>
      <c r="B18" s="17">
        <v>3600</v>
      </c>
      <c r="C18" s="1" t="s">
        <v>11</v>
      </c>
      <c r="D18" s="1" t="s">
        <v>63</v>
      </c>
      <c r="E18" s="11">
        <v>44803</v>
      </c>
    </row>
    <row r="19" spans="1:5">
      <c r="A19" s="14"/>
      <c r="B19" s="18">
        <f>SUM(B2:B18)</f>
        <v>85537.049999999988</v>
      </c>
      <c r="C19" s="14"/>
      <c r="D19" s="14"/>
      <c r="E19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C838-FD5F-4E54-B06C-A55311F4AF33}">
  <dimension ref="A1:F14"/>
  <sheetViews>
    <sheetView workbookViewId="0">
      <selection activeCell="D8" sqref="D8"/>
    </sheetView>
  </sheetViews>
  <sheetFormatPr defaultRowHeight="15"/>
  <cols>
    <col min="1" max="1" width="44.42578125" bestFit="1" customWidth="1"/>
    <col min="2" max="2" width="12.7109375" style="29" bestFit="1" customWidth="1"/>
    <col min="3" max="3" width="41.140625" customWidth="1"/>
    <col min="4" max="4" width="54.28515625" customWidth="1"/>
    <col min="5" max="5" width="13.42578125" customWidth="1"/>
  </cols>
  <sheetData>
    <row r="1" spans="1:6" s="1" customFormat="1" ht="16.5">
      <c r="A1" s="19" t="s">
        <v>0</v>
      </c>
      <c r="B1" s="20" t="s">
        <v>1</v>
      </c>
      <c r="C1" s="19" t="s">
        <v>2</v>
      </c>
      <c r="D1" s="21" t="s">
        <v>3</v>
      </c>
      <c r="E1" s="19" t="s">
        <v>4</v>
      </c>
      <c r="F1" s="22"/>
    </row>
    <row r="2" spans="1:6">
      <c r="A2" s="23" t="s">
        <v>72</v>
      </c>
      <c r="B2" s="26">
        <v>4000</v>
      </c>
      <c r="C2" s="23" t="s">
        <v>12</v>
      </c>
      <c r="D2" s="22" t="s">
        <v>85</v>
      </c>
      <c r="E2" s="24">
        <v>44817</v>
      </c>
      <c r="F2" s="22"/>
    </row>
    <row r="3" spans="1:6">
      <c r="A3" s="23" t="s">
        <v>56</v>
      </c>
      <c r="B3" s="26">
        <v>2000</v>
      </c>
      <c r="C3" s="23" t="s">
        <v>12</v>
      </c>
      <c r="D3" s="22" t="s">
        <v>70</v>
      </c>
      <c r="E3" s="24">
        <v>44817</v>
      </c>
      <c r="F3" s="22"/>
    </row>
    <row r="4" spans="1:6">
      <c r="A4" s="23" t="s">
        <v>24</v>
      </c>
      <c r="B4" s="26">
        <v>1762.5</v>
      </c>
      <c r="C4" s="23" t="s">
        <v>12</v>
      </c>
      <c r="D4" s="22" t="s">
        <v>87</v>
      </c>
      <c r="E4" s="24">
        <v>44824</v>
      </c>
      <c r="F4" s="22"/>
    </row>
    <row r="5" spans="1:6">
      <c r="A5" s="23" t="s">
        <v>73</v>
      </c>
      <c r="B5" s="26">
        <v>600</v>
      </c>
      <c r="C5" s="23" t="s">
        <v>12</v>
      </c>
      <c r="D5" s="22" t="s">
        <v>86</v>
      </c>
      <c r="E5" s="24">
        <v>44833</v>
      </c>
      <c r="F5" s="22"/>
    </row>
    <row r="6" spans="1:6" ht="16.5">
      <c r="A6" s="23" t="s">
        <v>74</v>
      </c>
      <c r="B6" s="26">
        <v>16819</v>
      </c>
      <c r="C6" s="23" t="s">
        <v>11</v>
      </c>
      <c r="D6" s="1" t="s">
        <v>78</v>
      </c>
      <c r="E6" s="24">
        <v>44805</v>
      </c>
      <c r="F6" s="22"/>
    </row>
    <row r="7" spans="1:6" ht="16.5">
      <c r="A7" s="23" t="s">
        <v>50</v>
      </c>
      <c r="B7" s="26">
        <v>900</v>
      </c>
      <c r="C7" s="23" t="s">
        <v>11</v>
      </c>
      <c r="D7" s="1" t="s">
        <v>80</v>
      </c>
      <c r="E7" s="24">
        <v>44810</v>
      </c>
      <c r="F7" s="22"/>
    </row>
    <row r="8" spans="1:6" ht="16.5">
      <c r="A8" s="23" t="s">
        <v>8</v>
      </c>
      <c r="B8" s="26">
        <v>1069.3599999999999</v>
      </c>
      <c r="C8" s="23" t="s">
        <v>14</v>
      </c>
      <c r="D8" s="1" t="s">
        <v>16</v>
      </c>
      <c r="E8" s="24">
        <v>44809</v>
      </c>
      <c r="F8" s="22"/>
    </row>
    <row r="9" spans="1:6" ht="16.5">
      <c r="A9" s="23" t="s">
        <v>75</v>
      </c>
      <c r="B9" s="26">
        <v>600</v>
      </c>
      <c r="C9" s="23" t="s">
        <v>11</v>
      </c>
      <c r="D9" s="1" t="s">
        <v>80</v>
      </c>
      <c r="E9" s="24">
        <v>44817</v>
      </c>
      <c r="F9" s="22"/>
    </row>
    <row r="10" spans="1:6" ht="16.5">
      <c r="A10" s="23" t="s">
        <v>76</v>
      </c>
      <c r="B10" s="26">
        <v>2000</v>
      </c>
      <c r="C10" s="23" t="s">
        <v>12</v>
      </c>
      <c r="D10" s="1" t="s">
        <v>88</v>
      </c>
      <c r="E10" s="24">
        <v>44824</v>
      </c>
      <c r="F10" s="22"/>
    </row>
    <row r="11" spans="1:6" ht="16.5">
      <c r="A11" s="23" t="s">
        <v>77</v>
      </c>
      <c r="B11" s="26">
        <v>3250</v>
      </c>
      <c r="C11" s="23" t="s">
        <v>14</v>
      </c>
      <c r="D11" s="1" t="s">
        <v>79</v>
      </c>
      <c r="E11" s="24">
        <v>44833</v>
      </c>
      <c r="F11" s="22"/>
    </row>
    <row r="12" spans="1:6" ht="16.5">
      <c r="A12" s="23" t="s">
        <v>51</v>
      </c>
      <c r="B12" s="26">
        <v>4900</v>
      </c>
      <c r="C12" s="23" t="s">
        <v>58</v>
      </c>
      <c r="D12" s="1" t="s">
        <v>71</v>
      </c>
      <c r="E12" s="24">
        <v>44834</v>
      </c>
      <c r="F12" s="22"/>
    </row>
    <row r="13" spans="1:6">
      <c r="A13" s="25"/>
      <c r="B13" s="27">
        <f>SUM(B2:B12)</f>
        <v>37900.86</v>
      </c>
      <c r="C13" s="25"/>
      <c r="D13" s="25"/>
      <c r="E13" s="25"/>
      <c r="F13" s="22"/>
    </row>
    <row r="14" spans="1:6">
      <c r="A14" s="22"/>
      <c r="B14" s="28"/>
      <c r="C14" s="22"/>
      <c r="D14" s="22"/>
      <c r="E14" s="22"/>
      <c r="F14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E010-6123-4FD2-8644-45DB9F67B041}">
  <dimension ref="A1:E12"/>
  <sheetViews>
    <sheetView workbookViewId="0">
      <selection activeCell="B10" sqref="B10"/>
    </sheetView>
  </sheetViews>
  <sheetFormatPr defaultColWidth="9.140625" defaultRowHeight="16.5"/>
  <cols>
    <col min="1" max="1" width="41.140625" style="1" bestFit="1" customWidth="1"/>
    <col min="2" max="2" width="14.5703125" style="17" bestFit="1" customWidth="1"/>
    <col min="3" max="3" width="52.140625" style="1" customWidth="1"/>
    <col min="4" max="4" width="77.140625" style="1" customWidth="1"/>
    <col min="5" max="5" width="13" style="1" customWidth="1"/>
    <col min="6" max="16384" width="9.140625" style="1"/>
  </cols>
  <sheetData>
    <row r="1" spans="1: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>
      <c r="A2" s="1" t="s">
        <v>28</v>
      </c>
      <c r="B2" s="17">
        <v>4545</v>
      </c>
      <c r="C2" s="1" t="s">
        <v>12</v>
      </c>
      <c r="D2" s="1" t="s">
        <v>89</v>
      </c>
      <c r="E2" s="11">
        <v>44855</v>
      </c>
    </row>
    <row r="3" spans="1:5" ht="33">
      <c r="A3" s="1" t="s">
        <v>49</v>
      </c>
      <c r="B3" s="17">
        <v>7697.5</v>
      </c>
      <c r="C3" s="1" t="s">
        <v>12</v>
      </c>
      <c r="D3" s="13" t="s">
        <v>92</v>
      </c>
      <c r="E3" s="11">
        <v>44847</v>
      </c>
    </row>
    <row r="4" spans="1:5">
      <c r="A4" s="1" t="s">
        <v>8</v>
      </c>
      <c r="B4" s="17">
        <v>985.32</v>
      </c>
      <c r="C4" s="1" t="s">
        <v>14</v>
      </c>
      <c r="D4" s="1" t="s">
        <v>84</v>
      </c>
      <c r="E4" s="11">
        <v>44838</v>
      </c>
    </row>
    <row r="5" spans="1:5">
      <c r="A5" s="1" t="s">
        <v>81</v>
      </c>
      <c r="B5" s="17">
        <v>3500</v>
      </c>
      <c r="C5" s="1" t="s">
        <v>12</v>
      </c>
      <c r="D5" s="1" t="s">
        <v>90</v>
      </c>
      <c r="E5" s="11">
        <v>44837</v>
      </c>
    </row>
    <row r="6" spans="1:5">
      <c r="A6" s="1" t="s">
        <v>73</v>
      </c>
      <c r="B6" s="17">
        <v>1475</v>
      </c>
      <c r="C6" s="1" t="s">
        <v>12</v>
      </c>
      <c r="D6" s="1" t="s">
        <v>91</v>
      </c>
      <c r="E6" s="11">
        <v>44847</v>
      </c>
    </row>
    <row r="7" spans="1:5">
      <c r="A7" s="1" t="s">
        <v>8</v>
      </c>
      <c r="B7" s="17">
        <v>7680</v>
      </c>
      <c r="C7" s="1" t="s">
        <v>14</v>
      </c>
      <c r="D7" s="1" t="s">
        <v>16</v>
      </c>
      <c r="E7" s="11">
        <v>44859</v>
      </c>
    </row>
    <row r="8" spans="1:5">
      <c r="A8" s="1" t="s">
        <v>82</v>
      </c>
      <c r="B8" s="17">
        <v>600</v>
      </c>
      <c r="C8" s="1" t="s">
        <v>13</v>
      </c>
      <c r="D8" s="1" t="s">
        <v>83</v>
      </c>
      <c r="E8" s="11">
        <v>44838</v>
      </c>
    </row>
    <row r="9" spans="1:5">
      <c r="A9" s="1" t="s">
        <v>50</v>
      </c>
      <c r="B9" s="17">
        <v>900</v>
      </c>
      <c r="C9" s="1" t="s">
        <v>11</v>
      </c>
      <c r="D9" s="1" t="s">
        <v>62</v>
      </c>
      <c r="E9" s="11">
        <v>44846</v>
      </c>
    </row>
    <row r="10" spans="1:5">
      <c r="A10" s="1" t="s">
        <v>6</v>
      </c>
      <c r="B10" s="17">
        <v>2500</v>
      </c>
      <c r="C10" s="1" t="s">
        <v>12</v>
      </c>
      <c r="D10" s="1" t="s">
        <v>93</v>
      </c>
      <c r="E10" s="11">
        <v>44846</v>
      </c>
    </row>
    <row r="11" spans="1:5">
      <c r="A11" s="1" t="s">
        <v>7</v>
      </c>
      <c r="B11" s="17">
        <v>19517.25</v>
      </c>
      <c r="C11" s="1" t="s">
        <v>13</v>
      </c>
      <c r="D11" s="1" t="s">
        <v>60</v>
      </c>
      <c r="E11" s="11">
        <v>44859</v>
      </c>
    </row>
    <row r="12" spans="1:5">
      <c r="A12" s="3"/>
      <c r="B12" s="16">
        <f>SUM(B2:B11)</f>
        <v>49400.07</v>
      </c>
      <c r="C12" s="3"/>
      <c r="D12" s="3"/>
      <c r="E12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9ED3-C023-476C-86D8-8C646FCCB659}">
  <dimension ref="A1:E10"/>
  <sheetViews>
    <sheetView workbookViewId="0">
      <selection sqref="A1:XFD1"/>
    </sheetView>
  </sheetViews>
  <sheetFormatPr defaultColWidth="9.140625" defaultRowHeight="16.5"/>
  <cols>
    <col min="1" max="1" width="30" style="1" bestFit="1" customWidth="1"/>
    <col min="2" max="2" width="14.5703125" style="1" bestFit="1" customWidth="1"/>
    <col min="3" max="3" width="48.42578125" style="1" customWidth="1"/>
    <col min="4" max="4" width="44.85546875" style="1" customWidth="1"/>
    <col min="5" max="5" width="11.85546875" style="1" bestFit="1" customWidth="1"/>
    <col min="6" max="16384" width="9.140625" style="1"/>
  </cols>
  <sheetData>
    <row r="1" spans="1: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>
      <c r="A2" s="1" t="s">
        <v>94</v>
      </c>
      <c r="B2" s="17">
        <v>790.5</v>
      </c>
      <c r="C2" s="1" t="s">
        <v>13</v>
      </c>
      <c r="D2" s="1" t="s">
        <v>99</v>
      </c>
      <c r="E2" s="11">
        <v>44874</v>
      </c>
    </row>
    <row r="3" spans="1:5">
      <c r="A3" s="1" t="s">
        <v>95</v>
      </c>
      <c r="B3" s="17">
        <v>2362</v>
      </c>
      <c r="C3" s="1" t="s">
        <v>11</v>
      </c>
      <c r="D3" s="1" t="s">
        <v>97</v>
      </c>
      <c r="E3" s="11">
        <v>44882</v>
      </c>
    </row>
    <row r="4" spans="1:5">
      <c r="A4" s="1" t="s">
        <v>96</v>
      </c>
      <c r="B4" s="17">
        <v>8000</v>
      </c>
      <c r="C4" s="1" t="s">
        <v>26</v>
      </c>
      <c r="D4" s="1" t="s">
        <v>100</v>
      </c>
      <c r="E4" s="11">
        <v>44868</v>
      </c>
    </row>
    <row r="5" spans="1:5">
      <c r="A5" s="1" t="s">
        <v>50</v>
      </c>
      <c r="B5" s="17">
        <v>900</v>
      </c>
      <c r="C5" s="1" t="s">
        <v>11</v>
      </c>
      <c r="D5" s="1" t="s">
        <v>62</v>
      </c>
      <c r="E5" s="11">
        <v>44874</v>
      </c>
    </row>
    <row r="6" spans="1:5">
      <c r="A6" s="1" t="s">
        <v>8</v>
      </c>
      <c r="B6" s="17">
        <v>10000</v>
      </c>
      <c r="C6" s="1" t="s">
        <v>11</v>
      </c>
      <c r="D6" s="1" t="s">
        <v>98</v>
      </c>
      <c r="E6" s="11">
        <v>44883</v>
      </c>
    </row>
    <row r="7" spans="1:5">
      <c r="A7" s="1" t="s">
        <v>31</v>
      </c>
      <c r="B7" s="17">
        <v>2500</v>
      </c>
      <c r="C7" s="1" t="s">
        <v>12</v>
      </c>
      <c r="D7" s="1" t="s">
        <v>102</v>
      </c>
      <c r="E7" s="11">
        <v>44868</v>
      </c>
    </row>
    <row r="8" spans="1:5">
      <c r="A8" s="1" t="s">
        <v>30</v>
      </c>
      <c r="B8" s="17">
        <v>765</v>
      </c>
      <c r="C8" s="1" t="s">
        <v>12</v>
      </c>
      <c r="D8" s="1" t="s">
        <v>103</v>
      </c>
      <c r="E8" s="11">
        <v>44872</v>
      </c>
    </row>
    <row r="9" spans="1:5" ht="33">
      <c r="A9" s="1" t="s">
        <v>49</v>
      </c>
      <c r="B9" s="17">
        <v>2793.93</v>
      </c>
      <c r="C9" s="1" t="s">
        <v>12</v>
      </c>
      <c r="D9" s="13" t="s">
        <v>101</v>
      </c>
      <c r="E9" s="11">
        <v>44874</v>
      </c>
    </row>
    <row r="10" spans="1:5">
      <c r="A10" s="2"/>
      <c r="B10" s="16">
        <f>SUM(B2:B9)</f>
        <v>28111.43</v>
      </c>
      <c r="C10" s="2"/>
      <c r="D10" s="2"/>
      <c r="E1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02D4-648B-4878-810F-A7BF65BC36B1}">
  <dimension ref="A1:E9"/>
  <sheetViews>
    <sheetView workbookViewId="0">
      <selection activeCell="C16" sqref="C16"/>
    </sheetView>
  </sheetViews>
  <sheetFormatPr defaultRowHeight="15"/>
  <cols>
    <col min="1" max="1" width="34.42578125" customWidth="1"/>
    <col min="2" max="2" width="11.42578125" bestFit="1" customWidth="1"/>
    <col min="3" max="3" width="47.7109375" customWidth="1"/>
    <col min="4" max="4" width="34.85546875" customWidth="1"/>
    <col min="5" max="5" width="13.42578125" customWidth="1"/>
  </cols>
  <sheetData>
    <row r="1" spans="1:5" s="1" customFormat="1" ht="16.5">
      <c r="A1" s="3" t="s">
        <v>0</v>
      </c>
      <c r="B1" s="16" t="s">
        <v>1</v>
      </c>
      <c r="C1" s="3" t="s">
        <v>2</v>
      </c>
      <c r="D1" s="4" t="s">
        <v>3</v>
      </c>
      <c r="E1" s="3" t="s">
        <v>4</v>
      </c>
    </row>
    <row r="2" spans="1:5" ht="16.5">
      <c r="A2" s="10" t="s">
        <v>104</v>
      </c>
      <c r="B2" s="30">
        <v>5000</v>
      </c>
      <c r="C2" s="10" t="s">
        <v>11</v>
      </c>
      <c r="D2" s="1" t="s">
        <v>113</v>
      </c>
      <c r="E2" s="11">
        <v>44900</v>
      </c>
    </row>
    <row r="3" spans="1:5" ht="16.5">
      <c r="A3" s="10" t="s">
        <v>105</v>
      </c>
      <c r="B3" s="30">
        <v>3980</v>
      </c>
      <c r="C3" s="10" t="s">
        <v>12</v>
      </c>
      <c r="D3" s="1" t="s">
        <v>110</v>
      </c>
      <c r="E3" s="11">
        <v>44901</v>
      </c>
    </row>
    <row r="4" spans="1:5" ht="16.5">
      <c r="A4" s="10" t="s">
        <v>30</v>
      </c>
      <c r="B4" s="30">
        <v>790</v>
      </c>
      <c r="C4" s="10" t="s">
        <v>14</v>
      </c>
      <c r="D4" s="1" t="s">
        <v>112</v>
      </c>
      <c r="E4" s="11">
        <v>44896</v>
      </c>
    </row>
    <row r="5" spans="1:5" ht="16.5">
      <c r="A5" s="10" t="s">
        <v>106</v>
      </c>
      <c r="B5" s="30">
        <v>1250</v>
      </c>
      <c r="C5" s="10" t="s">
        <v>14</v>
      </c>
      <c r="D5" s="1" t="s">
        <v>109</v>
      </c>
      <c r="E5" s="11">
        <v>44908</v>
      </c>
    </row>
    <row r="6" spans="1:5" ht="16.5">
      <c r="A6" s="10" t="s">
        <v>107</v>
      </c>
      <c r="B6" s="30">
        <v>1200</v>
      </c>
      <c r="C6" s="10" t="s">
        <v>12</v>
      </c>
      <c r="D6" s="1" t="s">
        <v>114</v>
      </c>
      <c r="E6" s="11">
        <v>44914</v>
      </c>
    </row>
    <row r="7" spans="1:5" ht="16.5">
      <c r="A7" s="10" t="s">
        <v>108</v>
      </c>
      <c r="B7" s="30">
        <v>666.67</v>
      </c>
      <c r="C7" s="10" t="s">
        <v>12</v>
      </c>
      <c r="D7" s="1" t="s">
        <v>111</v>
      </c>
      <c r="E7" s="11">
        <v>44921</v>
      </c>
    </row>
    <row r="8" spans="1:5" ht="16.5">
      <c r="A8" s="2"/>
      <c r="B8" s="31">
        <f>SUM(B2:B7)</f>
        <v>12886.67</v>
      </c>
      <c r="C8" s="2"/>
      <c r="D8" s="2"/>
      <c r="E8" s="2"/>
    </row>
    <row r="9" spans="1:5" ht="16.5">
      <c r="A9" s="1"/>
      <c r="B9" s="1"/>
      <c r="C9" s="1"/>
      <c r="D9" s="1"/>
      <c r="E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</vt:lpstr>
      <vt:lpstr>May</vt:lpstr>
      <vt:lpstr>June</vt:lpstr>
      <vt:lpstr>July </vt:lpstr>
      <vt:lpstr>August</vt:lpstr>
      <vt:lpstr>September</vt:lpstr>
      <vt:lpstr>October </vt:lpstr>
      <vt:lpstr>November </vt:lpstr>
      <vt:lpstr>December</vt:lpstr>
      <vt:lpstr>January </vt:lpstr>
      <vt:lpstr>February</vt:lpstr>
      <vt:lpstr>March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Botmeh</dc:creator>
  <cp:lastModifiedBy>Elizabeth Botmeh</cp:lastModifiedBy>
  <dcterms:created xsi:type="dcterms:W3CDTF">2022-05-05T09:12:29Z</dcterms:created>
  <dcterms:modified xsi:type="dcterms:W3CDTF">2023-04-28T07:44:27Z</dcterms:modified>
</cp:coreProperties>
</file>